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Alberta NHP companies" sheetId="2" state="visible" r:id="rId4"/>
    <sheet name="Alberta DIN holders" sheetId="3" state="visible" r:id="rId5"/>
    <sheet name="Notes &amp; sources" sheetId="4" state="visible" r:id="rId6"/>
  </sheets>
  <definedNames>
    <definedName function="false" hidden="true" localSheetId="2" name="_xlnm._FilterDatabase" vbProcedure="false">'Alberta DIN holders'!$A$1:$K$108</definedName>
    <definedName function="false" hidden="true" localSheetId="1" name="_xlnm._FilterDatabase" vbProcedure="false">'Alberta NHP companies'!$A$1:$H$167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<sst xmlns="http://schemas.openxmlformats.org/spreadsheetml/2006/main" count="1308" uniqueCount="716">
  <si>
    <t xml:space="preserve">Alberta health-product companies: NHP licence holders vs registered-drug (DIN) holders</t>
  </si>
  <si>
    <t xml:space="preserve">Source: Health Canada LNHPD and DPD data extracts. See "Notes &amp; sources" for limits.</t>
  </si>
  <si>
    <t xml:space="preserve">Alberta natural health product (NHP) licence holders, 2004 to Sept 2017</t>
  </si>
  <si>
    <t xml:space="preserve">Companies</t>
  </si>
  <si>
    <t xml:space="preserve">Product licences held</t>
  </si>
  <si>
    <t xml:space="preserve">Companies with 1 licence</t>
  </si>
  <si>
    <t xml:space="preserve">Companies with 2-5 licences</t>
  </si>
  <si>
    <t xml:space="preserve">Companies with 6-20 licences</t>
  </si>
  <si>
    <t xml:space="preserve">Companies with 21-100 licences</t>
  </si>
  <si>
    <t xml:space="preserve">Companies with over 100 licences</t>
  </si>
  <si>
    <t xml:space="preserve">Companies whose last new licence was 2014 or earlier</t>
  </si>
  <si>
    <t xml:space="preserve">Alberta drug (DIN) holders, products on file since 1996, data to Nov 2026</t>
  </si>
  <si>
    <t xml:space="preserve">Companies that have held a DIN</t>
  </si>
  <si>
    <t xml:space="preserve">Companies with any DIN still marketed</t>
  </si>
  <si>
    <t xml:space="preserve">DINs still marketed</t>
  </si>
  <si>
    <t xml:space="preserve">DINs cancelled</t>
  </si>
  <si>
    <t xml:space="preserve">Companies with a human-drug DIN still marketed</t>
  </si>
  <si>
    <t xml:space="preserve">Human-drug DINs still marketed</t>
  </si>
  <si>
    <t xml:space="preserve">Companies whose main class is disinfectant</t>
  </si>
  <si>
    <t xml:space="preserve">Companies whose main class is human drug</t>
  </si>
  <si>
    <t xml:space="preserve">Companies whose main class is veterinary</t>
  </si>
  <si>
    <t xml:space="preserve">Companies whose main class is radiopharmaceutical</t>
  </si>
  <si>
    <t xml:space="preserve">Company (licence holder)</t>
  </si>
  <si>
    <t xml:space="preserve">City</t>
  </si>
  <si>
    <t xml:space="preserve">NHP licences 2004-2017</t>
  </si>
  <si>
    <t xml:space="preserve">First licence year</t>
  </si>
  <si>
    <t xml:space="preserve">Last licence year</t>
  </si>
  <si>
    <t xml:space="preserve">Size band (licences)</t>
  </si>
  <si>
    <t xml:space="preserve">Main dosage forms</t>
  </si>
  <si>
    <t xml:space="preserve">Most common medicinal ingredients</t>
  </si>
  <si>
    <t xml:space="preserve">Imperia Brand Strategies &amp; Solutions Ltd.</t>
  </si>
  <si>
    <t xml:space="preserve">Calgary</t>
  </si>
  <si>
    <t xml:space="preserve">100+</t>
  </si>
  <si>
    <t xml:space="preserve">Tablet; Capsule; Oil</t>
  </si>
  <si>
    <t xml:space="preserve">Copper; Zinc oxide; Vitamin D; Vitamin E; Cannabis sativa</t>
  </si>
  <si>
    <t xml:space="preserve">Advanced Orthomolecular Research Inc.</t>
  </si>
  <si>
    <t xml:space="preserve">Capsule; Capsule, soft; Powder</t>
  </si>
  <si>
    <t xml:space="preserve">Magnesium; Vitamin C; Vitamin B12; Vitamin D; Zinc</t>
  </si>
  <si>
    <t xml:space="preserve">Good For You Corp.</t>
  </si>
  <si>
    <t xml:space="preserve">21-100</t>
  </si>
  <si>
    <t xml:space="preserve">Capsule; Tablet; Softgel</t>
  </si>
  <si>
    <t xml:space="preserve">Calcium; Citrus bioflavonoids; Zinc; Vitamin C; Vitamin B6</t>
  </si>
  <si>
    <t xml:space="preserve">Life Choice Ltd.</t>
  </si>
  <si>
    <t xml:space="preserve">Cochrane</t>
  </si>
  <si>
    <t xml:space="preserve">Capsule; Vegetable Capsule; Liquid</t>
  </si>
  <si>
    <t xml:space="preserve">Vitamin B6; Vitamin B12; Folate; Magnesium; Zinc</t>
  </si>
  <si>
    <t xml:space="preserve">Nutri-Dyn Products Ltd. DBA Professional Health Products</t>
  </si>
  <si>
    <t xml:space="preserve">Innisfail</t>
  </si>
  <si>
    <t xml:space="preserve">Capsule; Tablet; Powder</t>
  </si>
  <si>
    <t xml:space="preserve">Vitamin C; Vitamin B6; Zinc; Vitamin E; Riboflavin</t>
  </si>
  <si>
    <t xml:space="preserve">Bona Vita Holdings Inc.</t>
  </si>
  <si>
    <t xml:space="preserve">Sherwood Park</t>
  </si>
  <si>
    <t xml:space="preserve">Capsule; Tablet; Liquid</t>
  </si>
  <si>
    <t xml:space="preserve">Fish oil; Glucosamine sulfate; Echinacea angustifolia; Glycyrrhiza glabra; Zingiber officinale</t>
  </si>
  <si>
    <t xml:space="preserve">1669652 Alberta Ltd</t>
  </si>
  <si>
    <t xml:space="preserve">Powder; Capsule; Tincture</t>
  </si>
  <si>
    <t xml:space="preserve">Citrus Bioflavonoids; Beta-aminopropionic acid; Chitosan; Berberis vulgaris; Commiphora wightii</t>
  </si>
  <si>
    <t xml:space="preserve">Olds Softgels Inc.</t>
  </si>
  <si>
    <t xml:space="preserve">Olds</t>
  </si>
  <si>
    <t xml:space="preserve">Capsule, gelatin coated; Capsule, soft; Capsule</t>
  </si>
  <si>
    <t xml:space="preserve">Fish oil; Vitamin E; Vitamin D; Salvia hispanica; Oenothera biennis</t>
  </si>
  <si>
    <t xml:space="preserve">Optimum Health Choices Inc.</t>
  </si>
  <si>
    <t xml:space="preserve">Edmonton</t>
  </si>
  <si>
    <t xml:space="preserve">Capsule; Liquid; Powder</t>
  </si>
  <si>
    <t xml:space="preserve">Camellia sinensis; Gallus gallus; Krill oil; 3,3',4',5,7-Pentahydroxyflavone; Magnesium</t>
  </si>
  <si>
    <t xml:space="preserve">CRLS</t>
  </si>
  <si>
    <t xml:space="preserve">Cream; Ointment; Gel</t>
  </si>
  <si>
    <t xml:space="preserve">(11beta)-11,17,21-Trihydroxypregn-4-ene-3,20-dione; 4-Aminobenzoic acid, ethyl ester; Salicylic acid; Zinc oxide; D-Camphor</t>
  </si>
  <si>
    <t xml:space="preserve">Avena Originals</t>
  </si>
  <si>
    <t xml:space="preserve">Red Deer</t>
  </si>
  <si>
    <t xml:space="preserve">Capsule; Powder; Liquid</t>
  </si>
  <si>
    <t xml:space="preserve">Triacylglycerol lipase; Fungal protease; Lactobacillus plantarum; 4-alpha-D-Glucan glucanohydrolase; 4-(1,3;1,4)-beta-D-Glucan 4-glucanohydrolase</t>
  </si>
  <si>
    <t xml:space="preserve">Afinity Life Sciences Inc.</t>
  </si>
  <si>
    <t xml:space="preserve">Capsule, soft; Capsule</t>
  </si>
  <si>
    <t xml:space="preserve">Fish oil; Panax ginseng; Soy isoflavone extract; Ophiocordyceps sinensis; Rhodiola rosea</t>
  </si>
  <si>
    <t xml:space="preserve">Nutrapak Inc.</t>
  </si>
  <si>
    <t xml:space="preserve">Capsule, hard; Capsule; Powder</t>
  </si>
  <si>
    <t xml:space="preserve">Chromium; Folate; 2-Aminoethylsulfonic acid; L-Glutamine; L-Lysine</t>
  </si>
  <si>
    <t xml:space="preserve">Jerry Business Canada Inc.</t>
  </si>
  <si>
    <t xml:space="preserve">6-20</t>
  </si>
  <si>
    <t xml:space="preserve">Capsule; Tablet</t>
  </si>
  <si>
    <t xml:space="preserve">Seal oil; Harp seal oil; Arthrospira platensis Gomont (Phormidiaceae); Propolis; Fish oil</t>
  </si>
  <si>
    <t xml:space="preserve">Rocky Mountain Soap Company</t>
  </si>
  <si>
    <t xml:space="preserve">Canmore</t>
  </si>
  <si>
    <t xml:space="preserve">Stick; Liquid; Emulsion</t>
  </si>
  <si>
    <t xml:space="preserve">Zinc oxide; Origanum majorana; Rosmarinus officinalis; Lavandula angustifolia; Cedrus atlantica</t>
  </si>
  <si>
    <t xml:space="preserve">NewCo Enterprises Inc.</t>
  </si>
  <si>
    <t xml:space="preserve">Capsule; Cream; Oil</t>
  </si>
  <si>
    <t xml:space="preserve">Ginkgo biloba; Brassica oleracea var. italica; Melaleuca alternifolia; Eucalyptus Essential Oil; l-Menthol</t>
  </si>
  <si>
    <t xml:space="preserve">Ocean Horizon Enterprises Limited</t>
  </si>
  <si>
    <t xml:space="preserve">Block; Capsule; Tablet Effervescent</t>
  </si>
  <si>
    <t xml:space="preserve">Panax quinquefolius; Vitamin C; Chondroitin sulfate; Fish oil; Vitamin D</t>
  </si>
  <si>
    <t xml:space="preserve">Herb's Best Nutrition Inc.</t>
  </si>
  <si>
    <t xml:space="preserve">Hippophae rhamnoides; Seal oil; Cnidium monnieri; Crataegus monogyna; Ophiocordyceps sinensis</t>
  </si>
  <si>
    <t xml:space="preserve">Xerion Dispensary Ltd.</t>
  </si>
  <si>
    <t xml:space="preserve">Tablet; Liquid; Granules</t>
  </si>
  <si>
    <t xml:space="preserve">Silicea; Ledum palustre; Urtica urens; Gelsemium sempervirens; Cedron</t>
  </si>
  <si>
    <t xml:space="preserve">Super Natural Solutions</t>
  </si>
  <si>
    <t xml:space="preserve">Capsule; Powder for Solution; Capsule, gelatin coated</t>
  </si>
  <si>
    <t xml:space="preserve">Lycium barbarum; Pueraria montana var. lobata; Ophiocordyceps sinensis; Ganoderma lucidum; Ophiopogon japonicus</t>
  </si>
  <si>
    <t xml:space="preserve">1674343 Alberta Ltd</t>
  </si>
  <si>
    <t xml:space="preserve">Capsule; Capsule, hard; Tablet</t>
  </si>
  <si>
    <t xml:space="preserve">Vitamin D; Vitamin C; Calcium; Magnesium; 2,5-Cyclohexadiene-1,4-dione, 2-[(2E,6E,10E,14E,18E,22E,26E,30E,34E)-3,7,11,15,19,23,27,31,35,39-decamethyl-2,6,10,14,18,22,26,30,34,38-tetracontadecaenyl]-5,6-dimethoxy-3-methyl</t>
  </si>
  <si>
    <t xml:space="preserve">Sinoveda Canada Inc.</t>
  </si>
  <si>
    <t xml:space="preserve">Capsule; Cream; Powder</t>
  </si>
  <si>
    <t xml:space="preserve">Calcium; Panax ginseng; Vitamin D; Magnesium; Zinc</t>
  </si>
  <si>
    <t xml:space="preserve">Prime Chlorella Distribution, Inc.</t>
  </si>
  <si>
    <t xml:space="preserve">Chlorella pyrenoidosa; Chlorella vulgaris; Seal Oil; Arthrospira platensis; Fallopia japonica</t>
  </si>
  <si>
    <t xml:space="preserve">Bellgro Health &amp; Wellness</t>
  </si>
  <si>
    <t xml:space="preserve">Capsule; Liquids</t>
  </si>
  <si>
    <t xml:space="preserve">2-amino-2-deoxy-D-glucose sulfate; Rosmarinus officinalis; Zingiber officinale; Bitter melon; Chromium</t>
  </si>
  <si>
    <t xml:space="preserve">Ocean Horizon Pharmaceuticals Inc.</t>
  </si>
  <si>
    <t xml:space="preserve">Block; Capsule</t>
  </si>
  <si>
    <t xml:space="preserve">Linum usitatissimum; Panax quinquefolius; Vitamin A; Vitamin B12; Vitamin B6</t>
  </si>
  <si>
    <t xml:space="preserve">Barran Consulting Services Ltd.</t>
  </si>
  <si>
    <t xml:space="preserve">Liquid; Oil; Liquids</t>
  </si>
  <si>
    <t xml:space="preserve">Lavandula angustifolia; Origanum majorana; Melaleuca alternifolia; Ocimum basilicum; Juniperus communis</t>
  </si>
  <si>
    <t xml:space="preserve">Synergy Group of Canada Inc.</t>
  </si>
  <si>
    <t xml:space="preserve">Cardston</t>
  </si>
  <si>
    <t xml:space="preserve">Citrus Bioflavonoids; Iodine; Calcium; Copper; Magnesium</t>
  </si>
  <si>
    <t xml:space="preserve">Herbal Healing Inc.</t>
  </si>
  <si>
    <t xml:space="preserve">Nanton</t>
  </si>
  <si>
    <t xml:space="preserve">Tea Leaves; Herbal Tea</t>
  </si>
  <si>
    <t xml:space="preserve">Glycyrrhiza glabra; Filipendula ulmaria; Plantago major; Zingiber officinale; Matricaria recutita</t>
  </si>
  <si>
    <t xml:space="preserve">Three Feather Naturals</t>
  </si>
  <si>
    <t xml:space="preserve">Liquids; Tincture</t>
  </si>
  <si>
    <t xml:space="preserve">Echinacea angustifolia; Rhodiola rosea; Zanthoxylum bungeanum</t>
  </si>
  <si>
    <t xml:space="preserve">Nutrida Canada Corp.</t>
  </si>
  <si>
    <t xml:space="preserve">Powder; Capsule; Capsule, soft</t>
  </si>
  <si>
    <t xml:space="preserve">Bifidobacterium animalis subsp. lactis; Lactobacillus acidophilus; Soy protein isolate; Bifidobacterium bifidum; Lactobacillus casei</t>
  </si>
  <si>
    <t xml:space="preserve">Next Level Beauty Ltd.</t>
  </si>
  <si>
    <t xml:space="preserve">Capsule</t>
  </si>
  <si>
    <t xml:space="preserve">L-Theanine; Ginkgo biloba; Panax ginseng; Vitex agnus-castus; N-acetyl-5-methoxytryptamine</t>
  </si>
  <si>
    <t xml:space="preserve">OVOS Natural Health Inc.</t>
  </si>
  <si>
    <t xml:space="preserve">Capsule; Capsule, delayed-release</t>
  </si>
  <si>
    <t xml:space="preserve">Calcium; Ubiquinol; Milk basic protein; DL-alpha-Lipoic acid; 3-amino-1-propanesulfonic acid</t>
  </si>
  <si>
    <t xml:space="preserve">Happy Biopharma</t>
  </si>
  <si>
    <t xml:space="preserve">Garcinia gummi-gutta; Vitamin C; Vitamin B12; Rosa canina; Biotin</t>
  </si>
  <si>
    <t xml:space="preserve">Chique-Pharma Weight Control Clinic Inc.</t>
  </si>
  <si>
    <t xml:space="preserve">Camellia sinensis; Biotin; Copper; D-Pantothenic acid; Folate</t>
  </si>
  <si>
    <t xml:space="preserve">Canadian Nutraceuticals Distributors Inc</t>
  </si>
  <si>
    <t xml:space="preserve">Capsule; Cream; Tablet</t>
  </si>
  <si>
    <t xml:space="preserve">L-Theanine; Schisandra chinensis; Magnesium; Vitamin B12; Vitamin B6</t>
  </si>
  <si>
    <t xml:space="preserve">Rumina Naturals Inc.</t>
  </si>
  <si>
    <t xml:space="preserve">2-5</t>
  </si>
  <si>
    <t xml:space="preserve">Tincture; Capsule; Cream</t>
  </si>
  <si>
    <t xml:space="preserve">Mixed Tocopherols concentrate; Olea europaea; Galega officinalis; Asparagus racemosus; Moringa oleifera</t>
  </si>
  <si>
    <t xml:space="preserve">Lifespan Ventures Inc.</t>
  </si>
  <si>
    <t xml:space="preserve">Capsule, liquid filled</t>
  </si>
  <si>
    <t xml:space="preserve">Elaeis guineensis; Fish oil; 2,5-Cyclohexadiene-1,4-dione, 2-[(2E,6E,10E,14E,18E,22E,26E,30E,34E)-3,7,11,15,19,23,27,31,35,39-decamethyl-2,6,10,14,18,22,26,30,34,38-tetracontadecaenyl]-5,6-dimethoxy-3-methyl; 3,3'-dihydroxy-4,4'-diketo-beta-carotene; (3R,3'R)-beta,beta-Carotene-3,3'-diol</t>
  </si>
  <si>
    <t xml:space="preserve">Northern Sports Nutrition</t>
  </si>
  <si>
    <t xml:space="preserve">St. Albert</t>
  </si>
  <si>
    <t xml:space="preserve">Capsule; Powder</t>
  </si>
  <si>
    <t xml:space="preserve">Camellia sinensis; Vitamin C; Folate; L-Carnitine; Magnesium</t>
  </si>
  <si>
    <t xml:space="preserve">T Naturals</t>
  </si>
  <si>
    <t xml:space="preserve">Calagry</t>
  </si>
  <si>
    <t xml:space="preserve">L-Theanine; Melatonin; Melissa officinalis; Hypericum perforatum; Aesculus hippocastanum</t>
  </si>
  <si>
    <t xml:space="preserve">Double TT Silver Ltd.</t>
  </si>
  <si>
    <t xml:space="preserve">Calahoo</t>
  </si>
  <si>
    <t xml:space="preserve">Liquid; Spray</t>
  </si>
  <si>
    <t xml:space="preserve">Silver</t>
  </si>
  <si>
    <t xml:space="preserve">762325 Alberta Ltd</t>
  </si>
  <si>
    <t xml:space="preserve">Ascophyllum nodosum; Ginkgo biloba; Ulmus rubra; Zingiber officinale; Glycyrrhiza glabra</t>
  </si>
  <si>
    <t xml:space="preserve">Keesi International Inc.</t>
  </si>
  <si>
    <t xml:space="preserve">Tablet; Powder</t>
  </si>
  <si>
    <t xml:space="preserve">Chlorella vulgaris; Arthrospira platensis</t>
  </si>
  <si>
    <t xml:space="preserve">Cloud 9 Naturally</t>
  </si>
  <si>
    <t xml:space="preserve">Lotion; Spray; Solution</t>
  </si>
  <si>
    <t xml:space="preserve">Eucalyptus Essential Oil; l-Menthol; Cinnamomum camphora; Citrus limon; Cymbopogon citratus</t>
  </si>
  <si>
    <t xml:space="preserve">Fortis Nutrition</t>
  </si>
  <si>
    <t xml:space="preserve">Powder; Capsule</t>
  </si>
  <si>
    <t xml:space="preserve">Calcium; L-Leucine; 1,3,7-Trimethylxanthine; L-Tyrosine; (4-Aminobutyl)guanidinium sulphate</t>
  </si>
  <si>
    <t xml:space="preserve">Celt Corporation</t>
  </si>
  <si>
    <t xml:space="preserve">Capsule; Vegetarian Capsules; Vegetable Capsule</t>
  </si>
  <si>
    <t xml:space="preserve">Bovine Colostrum; Free plant sterols; Selenium; Pinus radiata; Vitamin E</t>
  </si>
  <si>
    <t xml:space="preserve">Dynamis Fitness and Lifestyle Inc.</t>
  </si>
  <si>
    <t xml:space="preserve">Ginkgo biloba; L-leucine; Niacin; Vitamin B12; Vitamin B6</t>
  </si>
  <si>
    <t xml:space="preserve">E-Volve Business Development Inc.</t>
  </si>
  <si>
    <t xml:space="preserve">Ointment</t>
  </si>
  <si>
    <t xml:space="preserve">Zinc oxide; Cocos nucifera; Olea europaea; Camelina sativa; Hamamelis Virginiana</t>
  </si>
  <si>
    <t xml:space="preserve">Woodland Botanicals</t>
  </si>
  <si>
    <t xml:space="preserve">Wandering River</t>
  </si>
  <si>
    <t xml:space="preserve">Oil; Liquid</t>
  </si>
  <si>
    <t xml:space="preserve">Origanum vulgare; Citrus sinensis; Piper nigrum; Zingiber montanum; Cinnamomum verum</t>
  </si>
  <si>
    <t xml:space="preserve">Chao Chen</t>
  </si>
  <si>
    <t xml:space="preserve">Tablet</t>
  </si>
  <si>
    <t xml:space="preserve">Coffea Arabica; Vitamin D; (±)-1,2-Dithiolane-3-pentanoic acid; Cinnamomum aromaticum; Conjugated linoleic acid</t>
  </si>
  <si>
    <t xml:space="preserve">Mountain Medicinals</t>
  </si>
  <si>
    <t xml:space="preserve">Coleman</t>
  </si>
  <si>
    <t xml:space="preserve">Liquid</t>
  </si>
  <si>
    <t xml:space="preserve">Clove essential oil; l-Menthol; 2-hydroxybenzoic acid methyl ester; 1,7,7-Trimethylbicyclo[2.2.1]heptan-2-one; Eucalyptus globulus</t>
  </si>
  <si>
    <t xml:space="preserve">Nanton Nutraceuticals Ltd</t>
  </si>
  <si>
    <t xml:space="preserve">Magnesium; Rhodiola rosea; Vitamin B12; Vitamin B6; Zinc</t>
  </si>
  <si>
    <t xml:space="preserve">Taiga BioActives Inc.</t>
  </si>
  <si>
    <t xml:space="preserve">Topical Liquid; Ointment; Stick</t>
  </si>
  <si>
    <t xml:space="preserve">Geranium maculatum; Citrus limon; Citrus sinensis; Lavandula angustifolia; Melaleuca alternifolia</t>
  </si>
  <si>
    <t xml:space="preserve">Natural Life Health Products</t>
  </si>
  <si>
    <t xml:space="preserve">Bifidobacterium bifidum; Bifidobacterium lactis; Bifidobacterium longum; Lactobacillus acidophilus; 1,3-(1-3,1-4)-beta-D-glucan 3(4)-glucanohydrolase</t>
  </si>
  <si>
    <t xml:space="preserve">Neutrisci International</t>
  </si>
  <si>
    <t xml:space="preserve">Tablet; Capsule</t>
  </si>
  <si>
    <t xml:space="preserve">1,3,7-Trimethylxanthine; Vaccinium corymbosum; Rhodiola rosea; 4'-Hydroxy-3,5-dimethoxystilbene; Cinnamomum aromaticum</t>
  </si>
  <si>
    <t xml:space="preserve">Premium Canada Naturals Inc.</t>
  </si>
  <si>
    <t xml:space="preserve">Vitamin D</t>
  </si>
  <si>
    <t xml:space="preserve">Kyphi Ltd.</t>
  </si>
  <si>
    <t xml:space="preserve">Oil; Powder</t>
  </si>
  <si>
    <t xml:space="preserve">Boswellia sacra; Boswellia frereana</t>
  </si>
  <si>
    <t xml:space="preserve">Wah Loong Chinese Herbs Ltd. Co.</t>
  </si>
  <si>
    <t xml:space="preserve">Capsule; Capsule, gelatin coated</t>
  </si>
  <si>
    <t xml:space="preserve">Ganoderma lucidum; Lycopodium japonicum; Ophiocordyceps sinensis; Ardisia gigantifolia; Clematis chinensis</t>
  </si>
  <si>
    <t xml:space="preserve">Cortislim International (Canada) Inc.</t>
  </si>
  <si>
    <t xml:space="preserve">Camellia sinensis; 1,3,7-Trimethylxanthine; Chromium; Vitamin C; Paullinia cupana</t>
  </si>
  <si>
    <t xml:space="preserve">First Line Nutrition</t>
  </si>
  <si>
    <t xml:space="preserve">Capsule, gelatin coated; Powder</t>
  </si>
  <si>
    <t xml:space="preserve">L-carnitine; L-Carnitine; L-Glutamine; L-Tyrosine; N-(aminoiminomethyl)-N-methylglycine monohydrate</t>
  </si>
  <si>
    <t xml:space="preserve">DSV2 Media</t>
  </si>
  <si>
    <t xml:space="preserve">Chromium; Garcinia gummi-gutta; Allium sativum; Aloe vera; Artemisia Annua</t>
  </si>
  <si>
    <t xml:space="preserve">Catalytic Edge Lifestyle Inc.</t>
  </si>
  <si>
    <t xml:space="preserve">Capsule, gelatin coated</t>
  </si>
  <si>
    <t xml:space="preserve">Folate; L-Tyrosine; Phosphatidylserine; (2R)-2-(Acetyloxy)-3-carboxy-N,N,N-trimethyl-1-propanaminium inner salt; 2-aminoethanesulfonic acid</t>
  </si>
  <si>
    <t xml:space="preserve">Natural RF Life Sciences Inc.</t>
  </si>
  <si>
    <t xml:space="preserve">Tablet, chewable</t>
  </si>
  <si>
    <t xml:space="preserve">Coturnix coturnix</t>
  </si>
  <si>
    <t xml:space="preserve">Royal Elk Products Ltd</t>
  </si>
  <si>
    <t xml:space="preserve">Sangudo</t>
  </si>
  <si>
    <t xml:space="preserve">Cervus elaphus canadensis</t>
  </si>
  <si>
    <t xml:space="preserve">Sage Valley Marketing Ltd</t>
  </si>
  <si>
    <t xml:space="preserve">Rosedale</t>
  </si>
  <si>
    <t xml:space="preserve">Oil; Spray</t>
  </si>
  <si>
    <t xml:space="preserve">Mentha arvensis; Clove essential oil; dl-Menthol</t>
  </si>
  <si>
    <t xml:space="preserve">Veeva Inc.</t>
  </si>
  <si>
    <t xml:space="preserve">Valeriana officinalis; L-Theanine; Ocimum tenuiflorum; Panax quinquefolius; Passiflora incarnata</t>
  </si>
  <si>
    <t xml:space="preserve">Professional Grade Distribution Corp</t>
  </si>
  <si>
    <t xml:space="preserve">Gel; Cream</t>
  </si>
  <si>
    <t xml:space="preserve">1-Methyl-3-hydroxy-4-isopropylbenzene; Eucalyptus Essential Oil; d-Camphor; l-Menthol</t>
  </si>
  <si>
    <t xml:space="preserve">From the Earth Naturally</t>
  </si>
  <si>
    <t xml:space="preserve">Concentrate; Elixir</t>
  </si>
  <si>
    <t xml:space="preserve">Rhodiola rosea; Actaea racemosa; Hypericum perforatum; Trifolium pratense</t>
  </si>
  <si>
    <t xml:space="preserve">Triteia Naturals Inc.</t>
  </si>
  <si>
    <t xml:space="preserve">Chestermere</t>
  </si>
  <si>
    <t xml:space="preserve">Powder; Loose</t>
  </si>
  <si>
    <t xml:space="preserve">Hydrolyzed collagen; Hyaluronic acid; L-Ascorbic acid</t>
  </si>
  <si>
    <t xml:space="preserve">ReMediPhage Ltd.</t>
  </si>
  <si>
    <t xml:space="preserve">Lethbridge</t>
  </si>
  <si>
    <t xml:space="preserve">Lactobacillus plantarum; Lactobacillus paracasei; Curcuma longa; Zingiber officinale</t>
  </si>
  <si>
    <t xml:space="preserve">PROBEAUTY Group Inc.</t>
  </si>
  <si>
    <t xml:space="preserve">Lotion; Cream</t>
  </si>
  <si>
    <t xml:space="preserve">Titanium dioxide</t>
  </si>
  <si>
    <t xml:space="preserve">White Paper Performance Supplements</t>
  </si>
  <si>
    <t xml:space="preserve">L-Carnitine; L-Citrulline; Camellia sinensis; (S)-2,5-Diaminopentanoic acid; D-Aspartic acid</t>
  </si>
  <si>
    <t xml:space="preserve">Happy Elephant Enterprises Inc.</t>
  </si>
  <si>
    <t xml:space="preserve">Hydrolyzed collagen; Vitamin C; Eleutherococcus senticosus; L-Theanine; Panax ginseng</t>
  </si>
  <si>
    <t xml:space="preserve">Nutraceutical Research Group Inc.</t>
  </si>
  <si>
    <t xml:space="preserve">Medicine Hat</t>
  </si>
  <si>
    <t xml:space="preserve">Vitamin E; (2R)-2-(Acetyloxy)-3-carboxy-N,N,N-trimethyl-1-propanaminium inner salt; (Carboxymethyl)trimethylammonium hydroxide inner salt; 2-Aminoethanesulfonic acid; Aminoacetic acid</t>
  </si>
  <si>
    <t xml:space="preserve">Healthy Alternatives</t>
  </si>
  <si>
    <t xml:space="preserve">Protease; Triacylglycerol lipase; Fruit Bromelain; Cellulase; alpha-Amylase</t>
  </si>
  <si>
    <t xml:space="preserve">Better Health Enterprises Ltd.</t>
  </si>
  <si>
    <t xml:space="preserve">Beta-carotene; Vitamin D; Calcium; Chromium; Copper</t>
  </si>
  <si>
    <t xml:space="preserve">Canadian Rocky Mountain Ranch Ltd</t>
  </si>
  <si>
    <t xml:space="preserve">Abry Co Ltd.</t>
  </si>
  <si>
    <t xml:space="preserve">Lotion</t>
  </si>
  <si>
    <t xml:space="preserve">L-menthol</t>
  </si>
  <si>
    <t xml:space="preserve">Professional Health Products</t>
  </si>
  <si>
    <t xml:space="preserve">Mixed Tocopherols concentrate; Bifidobacterium breve; Lactobacillus acidophilus; Lactobacillus rhamnosus; Rosa canina</t>
  </si>
  <si>
    <t xml:space="preserve">Dermazone Solutions Canada Inc.</t>
  </si>
  <si>
    <t xml:space="preserve">Kojic acid; Salicylic acid; Hydroquinone</t>
  </si>
  <si>
    <t xml:space="preserve">Holly Herbal Health Corporation</t>
  </si>
  <si>
    <t xml:space="preserve">Polygonum multiflorum; Alisma plantago-aquatica; Curculigo orchioides; Ferric Ferrous Oxide; Hyriopsis cumingii</t>
  </si>
  <si>
    <t xml:space="preserve">Zep Manufacturing Company of Canada</t>
  </si>
  <si>
    <t xml:space="preserve">Gel</t>
  </si>
  <si>
    <t xml:space="preserve">2-Propanol; Ethyl alcohol</t>
  </si>
  <si>
    <t xml:space="preserve">Sabell Corporation</t>
  </si>
  <si>
    <t xml:space="preserve">Liquid; Capsule</t>
  </si>
  <si>
    <t xml:space="preserve">Annona muricata; Cordia lutea; Curcuma longa</t>
  </si>
  <si>
    <t xml:space="preserve">Hair Grow Technology, Inc.</t>
  </si>
  <si>
    <t xml:space="preserve">Brooks</t>
  </si>
  <si>
    <t xml:space="preserve">Biotin; Folate; Niacin; Pantothenic acid; Riboflavin</t>
  </si>
  <si>
    <t xml:space="preserve">Peak Bio</t>
  </si>
  <si>
    <t xml:space="preserve">Vanadium; Biotin; Chromium; DL-alpha-Lipoic acid; Folate</t>
  </si>
  <si>
    <t xml:space="preserve">Jeoffrey Drobot Naturopathic Corporation</t>
  </si>
  <si>
    <t xml:space="preserve">Carthamus tinctorius; Salvia hispanica; Astragalus membranaceus; Bos taurus; D-Pantothenic acid</t>
  </si>
  <si>
    <t xml:space="preserve">Metab Ltd./Ltee</t>
  </si>
  <si>
    <t xml:space="preserve">Okotoks</t>
  </si>
  <si>
    <t xml:space="preserve">Angelica archangelica; Carum carvi; Frangula purshiana; Mentha x piperita; Senna alexandrina</t>
  </si>
  <si>
    <t xml:space="preserve">Mother Earth Essentials</t>
  </si>
  <si>
    <t xml:space="preserve">Onoway</t>
  </si>
  <si>
    <t xml:space="preserve">Salve</t>
  </si>
  <si>
    <t xml:space="preserve">Prunus dulcis; l-Menthol</t>
  </si>
  <si>
    <t xml:space="preserve">Flora Beverage Company Ltd.</t>
  </si>
  <si>
    <t xml:space="preserve">Rheum palmatum; Arctium lappa; Rumex acetosella; Ulmus rubra; Aloe vera</t>
  </si>
  <si>
    <t xml:space="preserve">Alpha Waves Nutrition Inc.</t>
  </si>
  <si>
    <t xml:space="preserve">L-Theanine; L-Ascorbic acid; Magnesium; Passiflora incarnata; Vitamin B12</t>
  </si>
  <si>
    <t xml:space="preserve">CRL Synergy</t>
  </si>
  <si>
    <t xml:space="preserve">Powder; Cream</t>
  </si>
  <si>
    <t xml:space="preserve">Sodium perborate; Carbamide; Lanolin</t>
  </si>
  <si>
    <t xml:space="preserve">Arthritico Inc.</t>
  </si>
  <si>
    <t xml:space="preserve">Liniment</t>
  </si>
  <si>
    <t xml:space="preserve">Capsicum annuum; Armoracia rusticana</t>
  </si>
  <si>
    <t xml:space="preserve">BioNeutra Inc.</t>
  </si>
  <si>
    <t xml:space="preserve">Powder; Syrup</t>
  </si>
  <si>
    <t xml:space="preserve">Fructooligosaccharides</t>
  </si>
  <si>
    <t xml:space="preserve">True Balance</t>
  </si>
  <si>
    <t xml:space="preserve">Oral drops; Capsule</t>
  </si>
  <si>
    <t xml:space="preserve">Vitamin D; Magnesium</t>
  </si>
  <si>
    <t xml:space="preserve">Subtle Energy Therapy</t>
  </si>
  <si>
    <t xml:space="preserve">Gel; Spray</t>
  </si>
  <si>
    <t xml:space="preserve">Arnica montana</t>
  </si>
  <si>
    <t xml:space="preserve">Moman Industries</t>
  </si>
  <si>
    <t xml:space="preserve">Grand Prairie</t>
  </si>
  <si>
    <t xml:space="preserve">1-[(2E,4E)-5-(1,3-Benzodioxol-5-yl)-1-oxo-2,4-pentadienyl]piperidine; Epimedium grandiflorum; Ginkgo biloba; Ophiocordyceps sinensis; Panax ginseng</t>
  </si>
  <si>
    <t xml:space="preserve">Sweet Momma Marketing Inc.</t>
  </si>
  <si>
    <t xml:space="preserve">Manganese; Vitamin C; Vitamin E; Biotin; Calcium</t>
  </si>
  <si>
    <t xml:space="preserve">Canadian Bioscience</t>
  </si>
  <si>
    <t xml:space="preserve">Ocimum tenuiflorum; Cinnamomum aromaticum</t>
  </si>
  <si>
    <t xml:space="preserve">Greener Pastures Ranching Ltd.</t>
  </si>
  <si>
    <t xml:space="preserve">Busby</t>
  </si>
  <si>
    <t xml:space="preserve">1</t>
  </si>
  <si>
    <t xml:space="preserve">Urtica dioica</t>
  </si>
  <si>
    <t xml:space="preserve">Clean Ends</t>
  </si>
  <si>
    <t xml:space="preserve">Cream</t>
  </si>
  <si>
    <t xml:space="preserve">Aloe vera; Lanolin; Tocopherol concentrate, mixed</t>
  </si>
  <si>
    <t xml:space="preserve">NorthStar Marketing Group</t>
  </si>
  <si>
    <t xml:space="preserve">Ascophyllum nodosum/Fucus vesiculosus blend; Green coffee bean extract; Rhodiola rosea; Caralluma fimbriata; Garcinia mangostana</t>
  </si>
  <si>
    <t xml:space="preserve">Zee Medical Canada</t>
  </si>
  <si>
    <t xml:space="preserve">Lozenge</t>
  </si>
  <si>
    <t xml:space="preserve">(1R,2S,5R) (-)5-Methyl-2-(1-methyethyl) cyclohexanol</t>
  </si>
  <si>
    <t xml:space="preserve">Alaus Products &amp; Productions Inc.</t>
  </si>
  <si>
    <t xml:space="preserve">Bar</t>
  </si>
  <si>
    <t xml:space="preserve">Salicylic acid</t>
  </si>
  <si>
    <t xml:space="preserve">SLIP DISTRIBUTORS INC.</t>
  </si>
  <si>
    <t xml:space="preserve">Foremont</t>
  </si>
  <si>
    <t xml:space="preserve">Actaea racemosa; Asparagus racemosus; Lepidium meyenii; Vitex agnus-castus</t>
  </si>
  <si>
    <t xml:space="preserve">Ghulyani Pharmaceutics</t>
  </si>
  <si>
    <t xml:space="preserve">Iron; Copper; Folate; Pantothenic acid; Riboflavin</t>
  </si>
  <si>
    <t xml:space="preserve">Golden Willow Elk Products</t>
  </si>
  <si>
    <t xml:space="preserve">Clive</t>
  </si>
  <si>
    <t xml:space="preserve">Aqtiv Essentials</t>
  </si>
  <si>
    <t xml:space="preserve">Stony Plain</t>
  </si>
  <si>
    <t xml:space="preserve">My Moringa</t>
  </si>
  <si>
    <t xml:space="preserve">Devon</t>
  </si>
  <si>
    <t xml:space="preserve">Powder</t>
  </si>
  <si>
    <t xml:space="preserve">Moringa oleifera</t>
  </si>
  <si>
    <t xml:space="preserve">Xiangyun Zhang</t>
  </si>
  <si>
    <t xml:space="preserve">Scutellaria baicalensis; Stephania tetrandra</t>
  </si>
  <si>
    <t xml:space="preserve">Terranova Naturals Ltd.</t>
  </si>
  <si>
    <t xml:space="preserve">Tincture</t>
  </si>
  <si>
    <t xml:space="preserve">Allium sativum; Capsicum annuum; Echinacea angustifolia; Handroanthus heptaphyllus; Hypericum perforatum</t>
  </si>
  <si>
    <t xml:space="preserve">Shelly Rimes</t>
  </si>
  <si>
    <t xml:space="preserve">Airdrie</t>
  </si>
  <si>
    <t xml:space="preserve">l-Menthol</t>
  </si>
  <si>
    <t xml:space="preserve">Kalyntech</t>
  </si>
  <si>
    <t xml:space="preserve">2-Phenylethylamine; L-Theanine</t>
  </si>
  <si>
    <t xml:space="preserve">Best Water Inc.</t>
  </si>
  <si>
    <t xml:space="preserve">Magnesium</t>
  </si>
  <si>
    <t xml:space="preserve">Prosperi Tea</t>
  </si>
  <si>
    <t xml:space="preserve">Loose</t>
  </si>
  <si>
    <t xml:space="preserve">Arctium lappa; Camellia sinensis; Cinnamomum verum; Ilex paraguariensis; Ocimum tenuiflorum</t>
  </si>
  <si>
    <t xml:space="preserve">1914680 Alberta Limited</t>
  </si>
  <si>
    <t xml:space="preserve">Water</t>
  </si>
  <si>
    <t xml:space="preserve">Robert Sinnamon</t>
  </si>
  <si>
    <t xml:space="preserve">Hydrogen peroxide</t>
  </si>
  <si>
    <t xml:space="preserve">Nature's Premium</t>
  </si>
  <si>
    <t xml:space="preserve">Hairy Hill</t>
  </si>
  <si>
    <t xml:space="preserve">Capsule, hard</t>
  </si>
  <si>
    <t xml:space="preserve">D&amp;C Mobility Solutions Inc.</t>
  </si>
  <si>
    <t xml:space="preserve">D-Mannose</t>
  </si>
  <si>
    <t xml:space="preserve">Equine Extreme Inc.</t>
  </si>
  <si>
    <t xml:space="preserve">dl-Menthol</t>
  </si>
  <si>
    <t xml:space="preserve">EC Labs</t>
  </si>
  <si>
    <t xml:space="preserve">Ethyl alcohol</t>
  </si>
  <si>
    <t xml:space="preserve">JRC Pharmaceuticals</t>
  </si>
  <si>
    <t xml:space="preserve">myolibria Inc.</t>
  </si>
  <si>
    <t xml:space="preserve">Kingston</t>
  </si>
  <si>
    <t xml:space="preserve">(2R)-2-(Acetyloxy)-3-carboxy-N,N,N-trimethyl-1-propanaminium inner salt; 1H-Pyrrolo(2,3-f)quinoline-2,7,9-tricarboxylic acid, 4,5-dihydro-4,5-dioxo-; 2,5-Cyclohexadiene-1,4-dione, 2-[(2E,6E,10E,14E,18E,22E,26E,30E,34E)-3,7,11,15,19,23,27,31,35,39-decamethyl-2,6,10,14,18,22,26,30,34,38-tetracontadecaenyl]-5,6-dimethoxy-3-methyl; Folate; Niacin</t>
  </si>
  <si>
    <t xml:space="preserve">NuSwag Performance LTD</t>
  </si>
  <si>
    <t xml:space="preserve">(Carboxymethyl)trimethylammonium hydroxide inner salt; 1,2,3-Propanetriol; 1,3,7-Trimethylxanthine; 1-Propanaminium, 2-(acetyloxy)-3-carboxy-N,N,N-trimethyl-, chloride, (R)-; 2-Aminoethanesulfonic acid</t>
  </si>
  <si>
    <t xml:space="preserve">1334907 Alta Ltd.</t>
  </si>
  <si>
    <t xml:space="preserve">Spray</t>
  </si>
  <si>
    <t xml:space="preserve">Aloe vera; Lavandula angustifolia; Melaleuca alternifolia</t>
  </si>
  <si>
    <t xml:space="preserve">GreenManna Chlorella</t>
  </si>
  <si>
    <t xml:space="preserve">Langdon</t>
  </si>
  <si>
    <t xml:space="preserve">Chlorella vulgaris</t>
  </si>
  <si>
    <t xml:space="preserve">MORINGA UNSTOPPABLE HEALTH CENTER PLUS</t>
  </si>
  <si>
    <t xml:space="preserve">Deidou.com Ltd.</t>
  </si>
  <si>
    <t xml:space="preserve">Alisma plantago-aquatica subsp. orientale; Anemarrhena asphodeloides; Astragalus membranaceus; Coix lacryma-jobi var. ma-yuen; Crataegus pinnatifida</t>
  </si>
  <si>
    <t xml:space="preserve">1995987 Alberta Ltd.</t>
  </si>
  <si>
    <t xml:space="preserve">Echinacea angustifolia; Zanthoxylum bungeanum</t>
  </si>
  <si>
    <t xml:space="preserve">Sunmor Research Inc.</t>
  </si>
  <si>
    <t xml:space="preserve">Matricaria chamomilla</t>
  </si>
  <si>
    <t xml:space="preserve">KORE PEPTIDES INC</t>
  </si>
  <si>
    <t xml:space="preserve">Hydrolyzed collagen</t>
  </si>
  <si>
    <t xml:space="preserve">Wilson Roa Prof. Corp. dba W.R. Technology Inc.</t>
  </si>
  <si>
    <t xml:space="preserve">Ophiopogon japonicus</t>
  </si>
  <si>
    <t xml:space="preserve">Parkland Processing Inc.</t>
  </si>
  <si>
    <t xml:space="preserve">Wafer</t>
  </si>
  <si>
    <t xml:space="preserve">Cervus elaphus</t>
  </si>
  <si>
    <t xml:space="preserve">MyPath Metabolix</t>
  </si>
  <si>
    <t xml:space="preserve">Calcium; Chromium; Folate; L-Arginine; L-Citrulline</t>
  </si>
  <si>
    <t xml:space="preserve">BioPak Ltd.</t>
  </si>
  <si>
    <t xml:space="preserve">Vitamin C</t>
  </si>
  <si>
    <t xml:space="preserve">Women to Women Technologies Inc.</t>
  </si>
  <si>
    <t xml:space="preserve">Lactobacillus acidophilus; Lactobacillus casei; Lactobacillus delbrueckii subsp. bulgaricus; Lactobacillus rhamnosus; Streptococcus salivarius subsp. thermophilus</t>
  </si>
  <si>
    <t xml:space="preserve">Immunall Science Inc</t>
  </si>
  <si>
    <t xml:space="preserve">Panax quinquefolius</t>
  </si>
  <si>
    <t xml:space="preserve">H-Trio Incorporated</t>
  </si>
  <si>
    <t xml:space="preserve">Aesculus hippocastanum; Agrimonia eupatoria; Calcarea fluorica; Calcarea phosphorica; Calcarea sulphurica</t>
  </si>
  <si>
    <t xml:space="preserve">KEE SUN Enterprises Inc.</t>
  </si>
  <si>
    <t xml:space="preserve">Chlorella pyrenoidosa</t>
  </si>
  <si>
    <t xml:space="preserve">Advitech Inc.</t>
  </si>
  <si>
    <t xml:space="preserve">Undenatured whey protein fraction</t>
  </si>
  <si>
    <t xml:space="preserve">B &amp; L Import Export Ltd</t>
  </si>
  <si>
    <t xml:space="preserve">Allium sativum; Capsicum annuum; Echinacea angustifolia; Hypericum perforatum; Melissa officinalis</t>
  </si>
  <si>
    <t xml:space="preserve">Tranzition Health Products</t>
  </si>
  <si>
    <t xml:space="preserve">Carbon</t>
  </si>
  <si>
    <t xml:space="preserve">Calcium; Magnesium; Vitamin D</t>
  </si>
  <si>
    <t xml:space="preserve">Ostrem Chemical Co. Ltd</t>
  </si>
  <si>
    <t xml:space="preserve">Isopropanol</t>
  </si>
  <si>
    <t xml:space="preserve">S&amp;D Enterprises</t>
  </si>
  <si>
    <t xml:space="preserve">Leduc</t>
  </si>
  <si>
    <t xml:space="preserve">Aloe vera; Capsicum annuum; Eucalyptus globulus</t>
  </si>
  <si>
    <t xml:space="preserve">Chang Sheng International Trading Ltd.</t>
  </si>
  <si>
    <t xml:space="preserve">Achyranthes bidentata; Angelica sinensis; Cinnamomum aromaticum; Colocasia esculenta; Coptis chinensis</t>
  </si>
  <si>
    <t xml:space="preserve">D &amp; C Enterprises</t>
  </si>
  <si>
    <t xml:space="preserve">Halkirk</t>
  </si>
  <si>
    <t xml:space="preserve">Nurture Supplements</t>
  </si>
  <si>
    <t xml:space="preserve">Softgel</t>
  </si>
  <si>
    <t xml:space="preserve">Krill oil</t>
  </si>
  <si>
    <t xml:space="preserve">Periosmart Ltd.</t>
  </si>
  <si>
    <t xml:space="preserve">Sodium fluoride</t>
  </si>
  <si>
    <t xml:space="preserve">819045 Alberta Incorporated</t>
  </si>
  <si>
    <t xml:space="preserve">(3R,3'R,6'R)-beta,epsilon-Carotene-3,3'-diol; All-trans-lycopene; Biotin; Chromium; D-Pantothenic acid</t>
  </si>
  <si>
    <t xml:space="preserve">Lost Trail Ranch</t>
  </si>
  <si>
    <t xml:space="preserve">Paradise Valley</t>
  </si>
  <si>
    <t xml:space="preserve">Assure Remedies Inc.</t>
  </si>
  <si>
    <t xml:space="preserve">Fish oil</t>
  </si>
  <si>
    <t xml:space="preserve">Natural Distributions Ltd</t>
  </si>
  <si>
    <t xml:space="preserve">Patch</t>
  </si>
  <si>
    <t xml:space="preserve">Aloe vera</t>
  </si>
  <si>
    <t xml:space="preserve">NHP Consulting Inc.</t>
  </si>
  <si>
    <t xml:space="preserve">4',5,7-Trihydroxyisoflavone</t>
  </si>
  <si>
    <t xml:space="preserve">Berry Naturals</t>
  </si>
  <si>
    <t xml:space="preserve">Olea europea</t>
  </si>
  <si>
    <t xml:space="preserve">Coral Canada Inc.</t>
  </si>
  <si>
    <t xml:space="preserve">Strathmore</t>
  </si>
  <si>
    <t xml:space="preserve">Antler Hill Elk Ranch</t>
  </si>
  <si>
    <t xml:space="preserve">Imagine Health Centres</t>
  </si>
  <si>
    <t xml:space="preserve">Capsule, soft</t>
  </si>
  <si>
    <t xml:space="preserve">Motion Medicine Inc.</t>
  </si>
  <si>
    <t xml:space="preserve">(+-)-camphor; 5-Methyl-2-isopropyl-1-phenol; Chondroitin sulfate; Eucalyptus essential oil; Gaultheria procumbens</t>
  </si>
  <si>
    <t xml:space="preserve">InovoBiologic Inc.</t>
  </si>
  <si>
    <t xml:space="preserve">Bacterial Protease; Papain; Stem bromelain; Triacylglycerol lipase; polyglycoplex</t>
  </si>
  <si>
    <t xml:space="preserve">TLG Canada Corp.</t>
  </si>
  <si>
    <t xml:space="preserve">Liquids</t>
  </si>
  <si>
    <t xml:space="preserve">D-Pantothenic acid; N-Acetyl-5-methoxytryptamine; Niacin; Valeriana officinalis; Vitamin B12</t>
  </si>
  <si>
    <t xml:space="preserve">1682829 Alberta Ltd.</t>
  </si>
  <si>
    <t xml:space="preserve">1-Octacosanol; Epimedium grandiflorum; Lepidium meyenii; Panax ginseng; Royal jelly</t>
  </si>
  <si>
    <t xml:space="preserve">Revoderm Pharma</t>
  </si>
  <si>
    <t xml:space="preserve">Emulsion</t>
  </si>
  <si>
    <t xml:space="preserve">Zinc oxide</t>
  </si>
  <si>
    <t xml:space="preserve">Rejuvenation Health Services Inc.</t>
  </si>
  <si>
    <t xml:space="preserve">1,2,3-Propanetriol; Prunus dulcis</t>
  </si>
  <si>
    <t xml:space="preserve">BFL Beauty Forever Ltd.</t>
  </si>
  <si>
    <t xml:space="preserve">D-Camphor; Eucalyptus essential oil; l-Menthol</t>
  </si>
  <si>
    <t xml:space="preserve">Elkmey Products</t>
  </si>
  <si>
    <t xml:space="preserve">Sylvan Lake</t>
  </si>
  <si>
    <t xml:space="preserve">Quick-Fix</t>
  </si>
  <si>
    <t xml:space="preserve">4-Aminobenzoic acid, ethyl ester; Vitamin B12; Zinc oxide</t>
  </si>
  <si>
    <t xml:space="preserve">Wild Strength</t>
  </si>
  <si>
    <t xml:space="preserve">Davelle Natural Products Ltd.</t>
  </si>
  <si>
    <t xml:space="preserve">Fort Saskatchewan</t>
  </si>
  <si>
    <t xml:space="preserve">Ginkgo biloba; Euphrasia officinalis; Hydrastis canadensis L.; Passiflora incarnata L.; Rubus idaeus</t>
  </si>
  <si>
    <t xml:space="preserve">Company (DIN owner)</t>
  </si>
  <si>
    <t xml:space="preserve">Main product class</t>
  </si>
  <si>
    <t xml:space="preserve">DINs marketed now</t>
  </si>
  <si>
    <t xml:space="preserve">Human-drug DINs marketed</t>
  </si>
  <si>
    <t xml:space="preserve">Human-drug DINs cancelled</t>
  </si>
  <si>
    <t xml:space="preserve">Veterinary DINs</t>
  </si>
  <si>
    <t xml:space="preserve">Disinfectant DINs</t>
  </si>
  <si>
    <t xml:space="preserve">Radiopharmaceutical DINs</t>
  </si>
  <si>
    <t xml:space="preserve">Example products</t>
  </si>
  <si>
    <t xml:space="preserve">AVANSTRA INC</t>
  </si>
  <si>
    <t xml:space="preserve">Human</t>
  </si>
  <si>
    <t xml:space="preserve">AVA-ATENOLOL; AVA-BICALUTAMIDE; AVA-LEVOFLOXACIN; AVA-LEVOFLOXACIN</t>
  </si>
  <si>
    <t xml:space="preserve">PROFESSIONAL HEALTH PRODUCTS</t>
  </si>
  <si>
    <t xml:space="preserve">HALIBUT LIVER OIL; PRO E CAP 200UNIT; PRO-GLA CAPS; MIN PRO VITE</t>
  </si>
  <si>
    <t xml:space="preserve">ZEP MANUFACTURING COMPANY OF CANADA</t>
  </si>
  <si>
    <t xml:space="preserve">Disinfectant</t>
  </si>
  <si>
    <t xml:space="preserve">FORMULA 12167 LIQ 10.4%; LEMONEX; ZEP NATURAL; F.S. PROSAN 512</t>
  </si>
  <si>
    <t xml:space="preserve">CHIEF MEDICAL SUPPLIES LTD</t>
  </si>
  <si>
    <t xml:space="preserve">BICARBONATE CONCENTRATE B38; ACID CONCENTRATE A1230; ACID CONCENTRATE A1227; ACID CONCENTRATE A1226</t>
  </si>
  <si>
    <t xml:space="preserve">PAIN RELIEF CREAM REGULAR STRENGTH; OINTMENT WITH MOISTURIZING VITAMIN E; PAIN RELIEF RUB TRIETHANOLAMINE SALICYLATE CREAM; BENZOYL PEROXIDE ACNE TREATMENT 5%</t>
  </si>
  <si>
    <t xml:space="preserve">NUTRI-DYN PRODUCTS LTD.</t>
  </si>
  <si>
    <t xml:space="preserve">ACIDIDYN TAB; GYNEDYN TAB; RENADYN TAB; C1000 W FLAVANOIDS TAB</t>
  </si>
  <si>
    <t xml:space="preserve">NUTRI-WEST PRODUCTS LTD.</t>
  </si>
  <si>
    <t xml:space="preserve">Red Deer County</t>
  </si>
  <si>
    <t xml:space="preserve">SAGO-C-500 TAB 500MG; VITAMIN B-6 TAB 200MG; INOSITOL-S TAB 400MG; PANTOTHENIC ACID TAB 250MG</t>
  </si>
  <si>
    <t xml:space="preserve">OSTREM CHEMICAL CO LTD.</t>
  </si>
  <si>
    <t xml:space="preserve">LEMON TREE; COMMERCIAL P-250 PINE DISINFECTANT; AURA DISINFECTING APC; OSTRO SAN</t>
  </si>
  <si>
    <t xml:space="preserve">RAFTER 8 PRODUCTS INC</t>
  </si>
  <si>
    <t xml:space="preserve">Veterinary</t>
  </si>
  <si>
    <t xml:space="preserve">DORMINAL; SODIDE INJ 200MG/ML; PYRAHIST-10 INJ; HEMOSTAM INJ</t>
  </si>
  <si>
    <t xml:space="preserve">ALBERTA VETERINARY LABORATORIES LTD</t>
  </si>
  <si>
    <t xml:space="preserve">IVERMECTIN POUR-ON FOR CATTLE; BLOAT-LAX; PROPYLENE GLYCOL, USP; AVL ELECTROLYTE POWDER</t>
  </si>
  <si>
    <t xml:space="preserve">W.E. GREER LTD.</t>
  </si>
  <si>
    <t xml:space="preserve">AIRX 15 DISINFECTANT CLEANER; AIRX 44 DISINFECTANT CLEANER; GREER CSG 1000; AIRX 109 SUPER CONCENTRATE LIQ W.E. GREER</t>
  </si>
  <si>
    <t xml:space="preserve">NEW VISION NUTRITIONALS COMPANY</t>
  </si>
  <si>
    <t xml:space="preserve">VISION E - 134IU/CAP; NEUTRAL C + COENZYME Q10 - CAP; NEUTRAL C WITH ECHINACEA &amp; LEMON BIOFLAVONOIDS - CAP; NEUTRAL C + COENZYME Q10 PLUS VITAMINS &amp; MINERALS</t>
  </si>
  <si>
    <t xml:space="preserve">NUTRIMETICS INTERNATIONAL (CANADA) INC.</t>
  </si>
  <si>
    <t xml:space="preserve">VITA B COMPLEX TAB; DERITON; CALCIUM MAGNESIUM PLUS D; VITA C TAB 150MG</t>
  </si>
  <si>
    <t xml:space="preserve">ALL CLEAN NATURAL LTD.</t>
  </si>
  <si>
    <t xml:space="preserve">ALL CLEAN NATURAL DISINFECTING PEROXIDE WIPES; ACN DISINFECTANT WIPES; WARRIOR DISINFECTANT WIPES; CHECKERS DISINFECTING PEROXIDE WIPES</t>
  </si>
  <si>
    <t xml:space="preserve">EDMONTON RADIOPHARMACEUTICAL CENTRE (ALBERTA HEALTH SERVICES)</t>
  </si>
  <si>
    <t xml:space="preserve">Radiopharmaceutical</t>
  </si>
  <si>
    <t xml:space="preserve">STANNOUS PYROPHOSPHATE; IODINE-123 META IODOBENZYLGUANIDINE; IODINE-131 META IODOBENZYLGUANIDINE; DIISOPROPYL-IDA KIT FOR THE PREPARATION OF TECHNITIUM-99M DISOFENIN INJECTION</t>
  </si>
  <si>
    <t xml:space="preserve">BANNER PHARMACAPS (CANADA) LTD.</t>
  </si>
  <si>
    <t xml:space="preserve">GAS RELIEF; ULTRA STRENGTH GAS RELIEF; STOOL SOFTENER; EXTRA STRENGTH SLEEP AID FAST</t>
  </si>
  <si>
    <t xml:space="preserve">CONTINUUM</t>
  </si>
  <si>
    <t xml:space="preserve">CONTINUUM UNIFYING LOTION II; CONTINUUM UNIFYING LOTION I; SPORT LOTION SPF 30; KIDS LOTION SPF 30</t>
  </si>
  <si>
    <t xml:space="preserve">GUARDIAN CHEMICALS INC.</t>
  </si>
  <si>
    <t xml:space="preserve">Sturgeon County</t>
  </si>
  <si>
    <t xml:space="preserve">GERMGUARD DETERGENT; GERMGUARD TK-128; Q4; GERMGUARD DETERGENT</t>
  </si>
  <si>
    <t xml:space="preserve">LACOMBE DRUGS (1992) LTD</t>
  </si>
  <si>
    <t xml:space="preserve">Lacombe</t>
  </si>
  <si>
    <t xml:space="preserve">KANGA-KID VITAMIN C; KANGA-KID VITAMINS &amp; IRON; KANGA C; KANGA-V MULTIVITAMINS &amp; MINERALS</t>
  </si>
  <si>
    <t xml:space="preserve">EPSILON CHEMICALS LTD.</t>
  </si>
  <si>
    <t xml:space="preserve">E-SAN; CLEAN START DISINFECTANT; Q-FOAM; E-QUAT</t>
  </si>
  <si>
    <t xml:space="preserve">CALGARY RADIOPHARMACEUTICAL CENTRE / ALBERTA HEALTH SERVICES</t>
  </si>
  <si>
    <t xml:space="preserve">STANNOUS MAA KIT; ANTIMONY SULFIDE COLLOID KIT; STANNOUS MDP KIT; STANNOUS DISIDA KIT</t>
  </si>
  <si>
    <t xml:space="preserve">INLAND/ALCARE</t>
  </si>
  <si>
    <t xml:space="preserve">SUPER QUAT; PHEN A BAC; N.A.C. PLUS LIQ 1%; ECONO-QUAT LIQ</t>
  </si>
  <si>
    <t xml:space="preserve">AVALLA (CANADA) INC.</t>
  </si>
  <si>
    <t xml:space="preserve">ACTIVE ROLL-ON ANTI-PERSPIRANT DEODORANT; ULTRA CARE SPF 18 DAY LOTION; FOR MEN ROLL-ON ANTIPERSPIRANT DEODORANT; SKIN ENHANCING COMPACT FOUNDATION SPF 18</t>
  </si>
  <si>
    <t xml:space="preserve">DERMAZONE SOLUTIONS CANADA INC.</t>
  </si>
  <si>
    <t xml:space="preserve">KARA VITA SPF 29; KARA VITA SPF 30; CELAZOME MOISTURIZING SUNSCREEN SPF 15; KARA VITA MOISTURIZING SUNSCREEN SPF 15</t>
  </si>
  <si>
    <t xml:space="preserve">AXSYS DIRECT MFG</t>
  </si>
  <si>
    <t xml:space="preserve">VETRO DISINFECTANT 10% SOLUTION; BULL FROG NEUTRAL DISINFECTANT; BULL FROG RTU DISINFECTANT CLEANER; BULL FROG DISINFECTANT WIPE</t>
  </si>
  <si>
    <t xml:space="preserve">TEAMWORKS MANUFACTURING</t>
  </si>
  <si>
    <t xml:space="preserve">BACOBAN (106) CLEANER AND DISINFECTANT; DIVOCTANT; BACOBAN (108) DISINFECTING AND CLEANING WIPES</t>
  </si>
  <si>
    <t xml:space="preserve">VORAN GROUP VENTURES LTD.</t>
  </si>
  <si>
    <t xml:space="preserve">BACOBAN DLUS DISINFECTANT CLEANER; BACOBAN HEALTHCARE; BACOBAN (107) CONCENTRATE FOR DILUTION; BACOBAN (123) CLEANER AND DISINFECTANT</t>
  </si>
  <si>
    <t xml:space="preserve">FLUID ENERGY GROUP LIMITED</t>
  </si>
  <si>
    <t xml:space="preserve">TRITON CLEANING PRODUCTS SURFACE DISINFECTANT; TRITON CLEANING PRODUCTS SURFACE DISINFECTANT 3.0 % W/W; TRITON CLEANING PRODUCTS SURFACE DISINFECTANT 7.5 % W/W; TRITON CLEANING PRODUCTS SURFACE DISINFECTANT WIPES</t>
  </si>
  <si>
    <t xml:space="preserve">PRECISION CHEMICAL MANUFACTURING LIMITED</t>
  </si>
  <si>
    <t xml:space="preserve">AM-QUAT 10; SAFEGUARD; SAFEGUARD LIQ 5%; PREGUARD LIQ 1.5%</t>
  </si>
  <si>
    <t xml:space="preserve">CANADIAN INDUSTRIAL CHEM LTD.</t>
  </si>
  <si>
    <t xml:space="preserve">ZEP MICRONEX LIQ; ZEP NATURAL DISINFECTANT; ZEP O BRITE; ZEP LEMONEX</t>
  </si>
  <si>
    <t xml:space="preserve">TURNMORE SANITATION INC.</t>
  </si>
  <si>
    <t xml:space="preserve">911 NETTOYEUR DESINFECTANT LIQ; PINE-O-SAN; GERMICIDAL FOAMING CLEANER; DISINFECTANT SPRAY</t>
  </si>
  <si>
    <t xml:space="preserve">CHEM INTERNATIONAL</t>
  </si>
  <si>
    <t xml:space="preserve">GERMEX LIQ; FORMULA 6-88; FORMULA 410; C.I. FORMULA 6-88</t>
  </si>
  <si>
    <t xml:space="preserve">CLEAN GO GREEN GO INCORPORATED</t>
  </si>
  <si>
    <t xml:space="preserve">CLEANGO GREENGO INDUSTRIAL STRENGTH; CLEANGO GREENGO TOTAL PURPOSE STRENGTH; CLEANGO GREENGO TOTAL PURPOSE DISINFECTING WIPES</t>
  </si>
  <si>
    <t xml:space="preserve">SCI-TECH ENGINEERED CHEMICALS INC.</t>
  </si>
  <si>
    <t xml:space="preserve">Morinville</t>
  </si>
  <si>
    <t xml:space="preserve">ELIMINATOR 125; ELIMINATOR 42; ELIMINATOR DS</t>
  </si>
  <si>
    <t xml:space="preserve">SUNBEE ENVIRONMENTAL SOLUTIONS</t>
  </si>
  <si>
    <t xml:space="preserve">SELECT-BIO MULTIPURPOSE SURFACE DISINFECTANT; SELECT-BIO DISINFECTANT WIPES; SELECT-BIO 1:2</t>
  </si>
  <si>
    <t xml:space="preserve">WESCLEAN EQUIPMENT AND CLEANING SUPPLIES LTD.</t>
  </si>
  <si>
    <t xml:space="preserve">O R DOC LIQ 3.225%; REGARD FOAMING DISINFECTANT CLEANER; REGARD DISINFECTANT SPRAY</t>
  </si>
  <si>
    <t xml:space="preserve">MEDIVET PHARMACEUTICALS LTD.</t>
  </si>
  <si>
    <t xml:space="preserve">OXYTETRACYCLINE TM 25 PWS 55MG/GM; NOCEEMA-FIX PWS 21MG/GM; FOUL BROOD MIX</t>
  </si>
  <si>
    <t xml:space="preserve">NEOCHEM</t>
  </si>
  <si>
    <t xml:space="preserve">HANDSOFF GERMICIDAL MULTI-PURPOSE CLEANER; DYNACHEM LIQ 15.36%; SANICHEM LIQ 3.85%</t>
  </si>
  <si>
    <t xml:space="preserve">DAVID ASTLEY AND COMPANY INC.</t>
  </si>
  <si>
    <t xml:space="preserve">SUN AND SNOW SPORT SPRAY SPF 30; SUN AND SNOW SPORT LOTION SPF 30; SUN AND SNOW SPORT SPF 15</t>
  </si>
  <si>
    <t xml:space="preserve">ALOE BLOC INC.</t>
  </si>
  <si>
    <t xml:space="preserve">LIP BALM SPF 15; SUNSCREEN SPF 15; SUNSCREEN SPF 30</t>
  </si>
  <si>
    <t xml:space="preserve">ALTACOMP ENTERPRISES INC</t>
  </si>
  <si>
    <t xml:space="preserve">ALEXANDER'S RASH EASE - FOR BABIES; ALEXANDER'S RASH EASE FOR ADULTS; ALEXANDER'S RASH EASE - SPORT CREAM</t>
  </si>
  <si>
    <t xml:space="preserve">OLDS SOFTGELS LTD.</t>
  </si>
  <si>
    <t xml:space="preserve">DOCUSATE SODIUM; SIMETHICONE 125 MG; SIMETHICONE 180 MG</t>
  </si>
  <si>
    <t xml:space="preserve">ZEE CANADA HOLDINGS, ULC</t>
  </si>
  <si>
    <t xml:space="preserve">D7; D7 QUICKSTRIKE</t>
  </si>
  <si>
    <t xml:space="preserve">GENESIS CHEMICALS LTD</t>
  </si>
  <si>
    <t xml:space="preserve">Redcliff</t>
  </si>
  <si>
    <t xml:space="preserve">QUATSAN 270 M; ENVIROSAN</t>
  </si>
  <si>
    <t xml:space="preserve">METAB LIMITED</t>
  </si>
  <si>
    <t xml:space="preserve">METAB HERB CAP NO 2; METAB HERBS TEA</t>
  </si>
  <si>
    <t xml:space="preserve">R &amp; M CHEMICALS LTD.</t>
  </si>
  <si>
    <t xml:space="preserve">BIOFEX; ENZ ALL</t>
  </si>
  <si>
    <t xml:space="preserve">NATURE'S PEAK 2007 LTD</t>
  </si>
  <si>
    <t xml:space="preserve">MULTI VITAMIN AND MINERAL REG PACK; HIGH POTENCY MULTI-VITAMIN &amp; MIN PACK</t>
  </si>
  <si>
    <t xml:space="preserve">UNIFEED LIMITED</t>
  </si>
  <si>
    <t xml:space="preserve">BEEF CATTLE VIT ADE PREMIX MEDICATED; RUMENSIN FEEDLOT PREMIX 1100 FMX 1100MG/KG</t>
  </si>
  <si>
    <t xml:space="preserve">LOVE FEEDS LTD.</t>
  </si>
  <si>
    <t xml:space="preserve">SPECIAL PRESCRIPT SELEN PREMIX W COP &amp; ZINC; SE TRIPLE</t>
  </si>
  <si>
    <t xml:space="preserve">UNIFEED</t>
  </si>
  <si>
    <t xml:space="preserve">PRO EN VIMI AUREO-SULFA-VIT; PRO-EN VIMI MGA 20</t>
  </si>
  <si>
    <t xml:space="preserve">ESTEAM MANUFACTURING LTD.</t>
  </si>
  <si>
    <t xml:space="preserve">ESTEAM SANI CLEAN LIQ; BAC-STOP</t>
  </si>
  <si>
    <t xml:space="preserve">VEXCO LABORATORIES INC.</t>
  </si>
  <si>
    <t xml:space="preserve">LIPSOREX - GEL; LIPSOREX-GEL</t>
  </si>
  <si>
    <t xml:space="preserve">INTERNATIONAL LABORATORIES (CANADA) LTD.</t>
  </si>
  <si>
    <t xml:space="preserve">NUTRA-CLEAR; SUNJAMMER SPF 15</t>
  </si>
  <si>
    <t xml:space="preserve">SELF HEALTH RESOURCE CENTRE</t>
  </si>
  <si>
    <t xml:space="preserve">VITAMIN B6 250 MG CAPSULES; VITAMIN C POWDER</t>
  </si>
  <si>
    <t xml:space="preserve">COMMSEPT INTERNATIONAL, A DIVISION OF 6091385 CANADA INC.</t>
  </si>
  <si>
    <t xml:space="preserve">Fort Mcmurray</t>
  </si>
  <si>
    <t xml:space="preserve">SEPTEFX (18.5%); SEPTEFX (70.5%)</t>
  </si>
  <si>
    <t xml:space="preserve">WHITE OPHTHALMIC SERVICES &amp; SUPPLY CO LTD</t>
  </si>
  <si>
    <t xml:space="preserve">BIO GLO; FLUOROX</t>
  </si>
  <si>
    <t xml:space="preserve">ACCUCHEM INDUSTRIAL CLEANING CHEMICALS</t>
  </si>
  <si>
    <t xml:space="preserve">SURFACIDE; SANICLEAN</t>
  </si>
  <si>
    <t xml:space="preserve">GLOBARA LABORATORIES INC.</t>
  </si>
  <si>
    <t xml:space="preserve">Vegreville</t>
  </si>
  <si>
    <t xml:space="preserve">ENEVRA NON-ALCOHOLIC HAND SANITIZER</t>
  </si>
  <si>
    <t xml:space="preserve">2235721 ALBERTA LTD. / SUNSHINE ENVIRONMENTAL</t>
  </si>
  <si>
    <t xml:space="preserve">Gunn</t>
  </si>
  <si>
    <t xml:space="preserve">SUNSHINE HAND SANITIZER</t>
  </si>
  <si>
    <t xml:space="preserve">ENGENIUM CHEMICALS (2020) CORP.</t>
  </si>
  <si>
    <t xml:space="preserve">HIT; ARKON-II</t>
  </si>
  <si>
    <t xml:space="preserve">NORTHWEST BUFFALO TRADING COMPANY</t>
  </si>
  <si>
    <t xml:space="preserve">ANTIBACTERIAL WIPES</t>
  </si>
  <si>
    <t xml:space="preserve">EC LABS</t>
  </si>
  <si>
    <t xml:space="preserve">GERM STOP SURFACE DISINFECTING WIPES; GERM STOP SURFACE DISINFECTING SPRAY</t>
  </si>
  <si>
    <t xml:space="preserve">HYPOINDUSTRIES LTD.</t>
  </si>
  <si>
    <t xml:space="preserve">HYPODISINFECT; HYPOWIPES</t>
  </si>
  <si>
    <t xml:space="preserve">1 SPRITZ SOLUTIONS LIMITED</t>
  </si>
  <si>
    <t xml:space="preserve">Fallis</t>
  </si>
  <si>
    <t xml:space="preserve">HAND SANITIZER; HAND SANITIZER SPRITZ</t>
  </si>
  <si>
    <t xml:space="preserve">BB LIFESTYLE CANADA</t>
  </si>
  <si>
    <t xml:space="preserve">DAILY DEFENSE SUNSCREEN; 3-IN-1 ACTIVE MOISTURIZER</t>
  </si>
  <si>
    <t xml:space="preserve">CHEMFAX PRODUCTS LTD.</t>
  </si>
  <si>
    <t xml:space="preserve">TRIPLE D LIQ 4.5%</t>
  </si>
  <si>
    <t xml:space="preserve">NYPOWER INDUSTRIES LTD.</t>
  </si>
  <si>
    <t xml:space="preserve">FORMULA 333 LIQ</t>
  </si>
  <si>
    <t xml:space="preserve">I&amp;I PRODUCTS INC</t>
  </si>
  <si>
    <t xml:space="preserve">MULTI-SAN DISINFECTANT CLEANER</t>
  </si>
  <si>
    <t xml:space="preserve">ALBERTA HEALTH SERVICES</t>
  </si>
  <si>
    <t xml:space="preserve">FLUGLUCOSCAN</t>
  </si>
  <si>
    <t xml:space="preserve">ACTIVATED ENVIRONMENTAL SOLUTIONS, INC.</t>
  </si>
  <si>
    <t xml:space="preserve">AES NANO-DISINFECTANT</t>
  </si>
  <si>
    <t xml:space="preserve">MAYKEN HAZMAT SOLUTIONS LTD.</t>
  </si>
  <si>
    <t xml:space="preserve">2020 DISINFECTING SOLUTION</t>
  </si>
  <si>
    <t xml:space="preserve">NATRULAB INNOVATIONS INC.</t>
  </si>
  <si>
    <t xml:space="preserve">NATRULAB MULTI-SURFACE DISINFECTING WIPES</t>
  </si>
  <si>
    <t xml:space="preserve">SCALP TECH INC.</t>
  </si>
  <si>
    <t xml:space="preserve">THE SOLUTION ANORECTAL SPRAY TEMPORARY PAIN RELIEF</t>
  </si>
  <si>
    <t xml:space="preserve">KELLY PHARMACEUTICALS</t>
  </si>
  <si>
    <t xml:space="preserve">ULTRACLEAR MEDICATED SHAMPOO</t>
  </si>
  <si>
    <t xml:space="preserve">DENTAL RESOURCES OF CANADA LTD.</t>
  </si>
  <si>
    <t xml:space="preserve">E-Z CUPS</t>
  </si>
  <si>
    <t xml:space="preserve">DELL CHEMICAL AND MARKETING LIMITED</t>
  </si>
  <si>
    <t xml:space="preserve">VALUE 100 SUPER CONCENT DISINFECTANT CLEANER</t>
  </si>
  <si>
    <t xml:space="preserve">NAIM CANADA INC.</t>
  </si>
  <si>
    <t xml:space="preserve">COENZYME Q10 CAP 30MG</t>
  </si>
  <si>
    <t xml:space="preserve">SANITARY SUPPLIES &amp; FOOD EQUIPMENT LTD.</t>
  </si>
  <si>
    <t xml:space="preserve">SANI CARE DISINFECTANT CLEANER 5%</t>
  </si>
  <si>
    <t xml:space="preserve">H &amp; A CARETAKER SUPPLIES (1988) LTD.</t>
  </si>
  <si>
    <t xml:space="preserve">LEMINEE/23 LIQ</t>
  </si>
  <si>
    <t xml:space="preserve">MID-LAND CHEMICALS (2003) LTD.</t>
  </si>
  <si>
    <t xml:space="preserve">LEMO DISINFECTANT LIQ</t>
  </si>
  <si>
    <t xml:space="preserve">GLOBAL DRUGS INC.</t>
  </si>
  <si>
    <t xml:space="preserve">BETA-CE CAP</t>
  </si>
  <si>
    <t xml:space="preserve">HOLISTIC INT. INC., DIVISION OF VIRTA ENTERPRISES</t>
  </si>
  <si>
    <t xml:space="preserve">CALCIUM AND MAGNESIUM PLUS ZINC, MANGANESE AND COPPER WITH VITAMINS B, C AND D</t>
  </si>
  <si>
    <t xml:space="preserve">CHEMICAL INDUSTRIES (ALBERTA)</t>
  </si>
  <si>
    <t xml:space="preserve">2 IN 1</t>
  </si>
  <si>
    <t xml:space="preserve">BIG COUNTRY AGRI-FEEDS LTD.</t>
  </si>
  <si>
    <t xml:space="preserve">Stettler</t>
  </si>
  <si>
    <t xml:space="preserve">BIG COUNTRY MEDICATED T.V. SPECIAL</t>
  </si>
  <si>
    <t xml:space="preserve">SMORDINS DISPENSARY LTD.</t>
  </si>
  <si>
    <t xml:space="preserve">MAGIC BULLET LAXATIVE SUPPOSITORY</t>
  </si>
  <si>
    <t xml:space="preserve">DELITEFUL FOODS INC.</t>
  </si>
  <si>
    <t xml:space="preserve">SLM3.COM</t>
  </si>
  <si>
    <t xml:space="preserve">AMAZON TRADING COMPANY</t>
  </si>
  <si>
    <t xml:space="preserve">SPF-20 SUNSCREEN</t>
  </si>
  <si>
    <t xml:space="preserve">LISA &amp; GERRY FREUNDL</t>
  </si>
  <si>
    <t xml:space="preserve">BIO-FEN</t>
  </si>
  <si>
    <t xml:space="preserve">ACUITY HOLDINGS INC</t>
  </si>
  <si>
    <t xml:space="preserve">MISTY SURFACE DISINFECTANT</t>
  </si>
  <si>
    <t xml:space="preserve">NEWCO ENTERPRISES INC.</t>
  </si>
  <si>
    <t xml:space="preserve">EVERYDAY SUNSCREEN</t>
  </si>
  <si>
    <t xml:space="preserve">RESPIRATORY HOMECARE SOLUTIONS CANADA INC.</t>
  </si>
  <si>
    <t xml:space="preserve">OXYGEN</t>
  </si>
  <si>
    <t xml:space="preserve">FABUTAN SUN TAN STUDIOS</t>
  </si>
  <si>
    <t xml:space="preserve">SCREEN</t>
  </si>
  <si>
    <t xml:space="preserve">CAIR CO. RESPIRATORY SERVICES INC.</t>
  </si>
  <si>
    <t xml:space="preserve">Wetaskiwin</t>
  </si>
  <si>
    <t xml:space="preserve">EVELINE CHARLES SPAS</t>
  </si>
  <si>
    <t xml:space="preserve">SHADE SPRAY</t>
  </si>
  <si>
    <t xml:space="preserve">APA BIOCEUTICALS INC.</t>
  </si>
  <si>
    <t xml:space="preserve">EQUITEK (ELECTROLYTE POWDER FOR HORSES)</t>
  </si>
  <si>
    <t xml:space="preserve">CUFF CLEANER INC.</t>
  </si>
  <si>
    <t xml:space="preserve">CUFF CLEANER PLUS</t>
  </si>
  <si>
    <t xml:space="preserve">D &amp; C MOBILITY SOLUTIONS INC.</t>
  </si>
  <si>
    <t xml:space="preserve">SILVER BULLET SUPPOSITORY</t>
  </si>
  <si>
    <t xml:space="preserve">TWIN INDUSTRIAL HOLDINGS LTD</t>
  </si>
  <si>
    <t xml:space="preserve">TWP1001 NEUTRAL DISINFECTANT CLEANER</t>
  </si>
  <si>
    <t xml:space="preserve">THE TANNING DEPOT</t>
  </si>
  <si>
    <t xml:space="preserve">UV BED CLEANER</t>
  </si>
  <si>
    <t xml:space="preserve">FLU GOO CORPORATION</t>
  </si>
  <si>
    <t xml:space="preserve">SANI SLIME</t>
  </si>
  <si>
    <t xml:space="preserve">MAGIC TOOSH INC</t>
  </si>
  <si>
    <t xml:space="preserve">MAGIC TOOSH</t>
  </si>
  <si>
    <t xml:space="preserve">MAGICALLY GONE INC</t>
  </si>
  <si>
    <t xml:space="preserve">BUG BITE BALM</t>
  </si>
  <si>
    <t xml:space="preserve">CHINOOK PHARMACY LTD</t>
  </si>
  <si>
    <t xml:space="preserve">GÜD STUF</t>
  </si>
  <si>
    <t xml:space="preserve">RM CHEMICAL INC</t>
  </si>
  <si>
    <t xml:space="preserve">DISINFEXIT 10</t>
  </si>
  <si>
    <t xml:space="preserve">CURVE DISTRIBUTION SERVICES INC.</t>
  </si>
  <si>
    <t xml:space="preserve">HOCLEANS ANTIBACTERIAL WIPES</t>
  </si>
  <si>
    <t xml:space="preserve">O2 IMPORTS LTD.</t>
  </si>
  <si>
    <t xml:space="preserve">MOUNTAIN FRESH DISINFECTANT WIPES</t>
  </si>
  <si>
    <t xml:space="preserve">WESTERN MASK AND PROTECTIVE EQUIPMENT INC.</t>
  </si>
  <si>
    <t xml:space="preserve">PURE RIVER</t>
  </si>
  <si>
    <t xml:space="preserve">NHP data: Health Canada Licensed Natural Health Products Database (LNHPD) text extract, All_NHP_files.zip, downloaded 5 Nov 2026. The extract was last generated 1 Sept 2017; Health Canada no longer updates it. Licences issued after Sept 2017 are NOT included.</t>
  </si>
  <si>
    <t xml:space="preserve">NHP "Active/Discontinued" status in the extract is unreliable (97% shown as Active), so this workbook uses first and last licence year instead of status.</t>
  </si>
  <si>
    <t xml:space="preserve">NHP province = the licence holder's mailing address, not where products are made. Many holders are brand owners or distributors.</t>
  </si>
  <si>
    <t xml:space="preserve">Companies were grouped by normalized name (Inc./Ltd. etc. removed); a company that changed its name appears more than once, and numbered companies (e.g. 1669652 Alberta Ltd) are listed as written.</t>
  </si>
  <si>
    <t xml:space="preserve">Drug data: Health Canada Drug Product Database (DPD) extract, files comp.zip, comp_ia.zip, drug.zip, drug_ia.zip (extract dated 2 Nov 2026). Products cancelled before 1996 are not in the DPD.</t>
  </si>
  <si>
    <t xml:space="preserve">DIN owner province = the DIN owner's address. Plants in Alberta owned by out-of-province companies are not counted; Alberta firms that are DIN owners only as distributors are counted.</t>
  </si>
  <si>
    <t xml:space="preserve">Many cancelled "human drug" DINs held by Alberta supplement firms (e.g. Professional Health Products, Nutri-Dyn, Nutri-West, New Vision) were vitamins and herbals that moved to NHP licences after 2004.</t>
  </si>
  <si>
    <t xml:space="preserve">Employment and revenue are not in either database. Private-company headcounts are not public; Statistics Canada Canadian Business Counts give aggregate counts by industry and employee-size band only.</t>
  </si>
  <si>
    <t xml:space="preserve">Sources: https://www.canada.ca/en/health-canada/services/drugs-health-products/natural-non-prescription/applications-submissions/product-licensing/licensed-natural-health-product-database-data-extract.html ; https://www.canada.ca/en/health-canada/services/drugs-health-products/drug-products/drug-product-database/what-data-extract-drug-product-database.html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</si>
</sst>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i val="true"/>
      <sz val="11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A2740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A274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27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2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</row>
    <row r="5" customFormat="false" ht="15" hidden="false" customHeight="false" outlineLevel="0" collapsed="false">
      <c r="A5" s="4" t="s">
        <v>3</v>
      </c>
      <c r="B5" s="4" t="n">
        <f aca="false">COUNTA('Alberta NHP companies'!A2:A167)</f>
        <v>166</v>
      </c>
    </row>
    <row r="6" customFormat="false" ht="15" hidden="false" customHeight="false" outlineLevel="0" collapsed="false">
      <c r="A6" s="4" t="s">
        <v>4</v>
      </c>
      <c r="B6" s="4" t="n">
        <f aca="false">SUM('Alberta NHP companies'!C2:C167)</f>
        <v>2190</v>
      </c>
    </row>
    <row r="7" customFormat="false" ht="15" hidden="false" customHeight="false" outlineLevel="0" collapsed="false">
      <c r="A7" s="4" t="s">
        <v>5</v>
      </c>
      <c r="B7" s="4" t="n">
        <f aca="false">COUNTIF('Alberta NHP companies'!F2:F167,"1")</f>
        <v>69</v>
      </c>
    </row>
    <row r="8" customFormat="false" ht="15" hidden="false" customHeight="false" outlineLevel="0" collapsed="false">
      <c r="A8" s="4" t="s">
        <v>6</v>
      </c>
      <c r="B8" s="4" t="n">
        <f aca="false">COUNTIF('Alberta NHP companies'!F2:F167,"2-5")</f>
        <v>62</v>
      </c>
    </row>
    <row r="9" customFormat="false" ht="15" hidden="false" customHeight="false" outlineLevel="0" collapsed="false">
      <c r="A9" s="4" t="s">
        <v>7</v>
      </c>
      <c r="B9" s="4" t="n">
        <f aca="false">COUNTIF('Alberta NHP companies'!F2:F167,"6-20")</f>
        <v>22</v>
      </c>
    </row>
    <row r="10" customFormat="false" ht="15" hidden="false" customHeight="false" outlineLevel="0" collapsed="false">
      <c r="A10" s="4" t="s">
        <v>8</v>
      </c>
      <c r="B10" s="4" t="n">
        <f aca="false">COUNTIF('Alberta NHP companies'!F2:F167,"21-100")</f>
        <v>11</v>
      </c>
    </row>
    <row r="11" customFormat="false" ht="15" hidden="false" customHeight="false" outlineLevel="0" collapsed="false">
      <c r="A11" s="4" t="s">
        <v>9</v>
      </c>
      <c r="B11" s="4" t="n">
        <f aca="false">COUNTIF('Alberta NHP companies'!F2:F167,"100+")</f>
        <v>2</v>
      </c>
    </row>
    <row r="12" customFormat="false" ht="15" hidden="false" customHeight="false" outlineLevel="0" collapsed="false">
      <c r="A12" s="4" t="s">
        <v>10</v>
      </c>
      <c r="B12" s="4" t="n">
        <f aca="false">COUNTIF('Alberta NHP companies'!E2:E167,"&lt;=2014")</f>
        <v>79</v>
      </c>
    </row>
    <row r="13" customFormat="false" ht="15" hidden="false" customHeight="false" outlineLevel="0" collapsed="false">
      <c r="A13" s="4"/>
      <c r="B13" s="4"/>
    </row>
    <row r="14" customFormat="false" ht="15" hidden="false" customHeight="false" outlineLevel="0" collapsed="false">
      <c r="A14" s="3" t="s">
        <v>11</v>
      </c>
      <c r="B14" s="4"/>
    </row>
    <row r="15" customFormat="false" ht="15" hidden="false" customHeight="false" outlineLevel="0" collapsed="false">
      <c r="A15" s="4" t="s">
        <v>12</v>
      </c>
      <c r="B15" s="4" t="n">
        <f aca="false">COUNTA('Alberta DIN holders'!A2:A108)</f>
        <v>107</v>
      </c>
    </row>
    <row r="16" customFormat="false" ht="15" hidden="false" customHeight="false" outlineLevel="0" collapsed="false">
      <c r="A16" s="4" t="s">
        <v>13</v>
      </c>
      <c r="B16" s="4" t="n">
        <f aca="false">COUNTIF('Alberta DIN holders'!D2:D108,"&gt;0")</f>
        <v>25</v>
      </c>
    </row>
    <row r="17" customFormat="false" ht="15" hidden="false" customHeight="false" outlineLevel="0" collapsed="false">
      <c r="A17" s="4" t="s">
        <v>14</v>
      </c>
      <c r="B17" s="4" t="n">
        <f aca="false">SUM('Alberta DIN holders'!D2:D108)</f>
        <v>155</v>
      </c>
    </row>
    <row r="18" customFormat="false" ht="15" hidden="false" customHeight="false" outlineLevel="0" collapsed="false">
      <c r="A18" s="4" t="s">
        <v>15</v>
      </c>
      <c r="B18" s="4" t="n">
        <f aca="false">SUM('Alberta DIN holders'!E2:E108)</f>
        <v>638</v>
      </c>
    </row>
    <row r="19" customFormat="false" ht="15" hidden="false" customHeight="false" outlineLevel="0" collapsed="false">
      <c r="A19" s="4" t="s">
        <v>16</v>
      </c>
      <c r="B19" s="4" t="n">
        <f aca="false">COUNTIF('Alberta DIN holders'!F2:F108,"&gt;0")</f>
        <v>5</v>
      </c>
    </row>
    <row r="20" customFormat="false" ht="15" hidden="false" customHeight="false" outlineLevel="0" collapsed="false">
      <c r="A20" s="4" t="s">
        <v>17</v>
      </c>
      <c r="B20" s="4" t="n">
        <f aca="false">SUM('Alberta DIN holders'!F2:F108)</f>
        <v>68</v>
      </c>
    </row>
    <row r="21" customFormat="false" ht="15" hidden="false" customHeight="false" outlineLevel="0" collapsed="false">
      <c r="A21" s="4" t="s">
        <v>18</v>
      </c>
      <c r="B21" s="4" t="n">
        <f aca="false">COUNTIF('Alberta DIN holders'!C2:C108,"Disinfectant")</f>
        <v>48</v>
      </c>
    </row>
    <row r="22" customFormat="false" ht="15" hidden="false" customHeight="false" outlineLevel="0" collapsed="false">
      <c r="A22" s="4" t="s">
        <v>19</v>
      </c>
      <c r="B22" s="4" t="n">
        <f aca="false">COUNTIF('Alberta DIN holders'!C2:C108,"Human")</f>
        <v>47</v>
      </c>
    </row>
    <row r="23" customFormat="false" ht="15" hidden="false" customHeight="false" outlineLevel="0" collapsed="false">
      <c r="A23" s="4" t="s">
        <v>20</v>
      </c>
      <c r="B23" s="4" t="n">
        <f aca="false">COUNTIF('Alberta DIN holders'!C2:C108,"Veterinary")</f>
        <v>9</v>
      </c>
    </row>
    <row r="24" customFormat="false" ht="15" hidden="false" customHeight="false" outlineLevel="0" collapsed="false">
      <c r="A24" s="4" t="s">
        <v>21</v>
      </c>
      <c r="B24" s="4" t="n">
        <f aca="false">COUNTIF('Alberta DIN holders'!C2:C108,"Radiopharmaceutical")</f>
        <v>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5" min="4" style="0" width="10"/>
    <col collapsed="false" customWidth="true" hidden="false" outlineLevel="0" max="6" min="6" style="0" width="11"/>
    <col collapsed="false" customWidth="true" hidden="false" outlineLevel="0" max="7" min="7" style="0" width="30"/>
    <col collapsed="false" customWidth="true" hidden="false" outlineLevel="0" max="8" min="8" style="0" width="60"/>
  </cols>
  <sheetData>
    <row r="1" customFormat="false" ht="52.2" hidden="false" customHeight="false" outlineLevel="0" collapsed="false">
      <c r="A1" s="5" t="s">
        <v>22</v>
      </c>
      <c r="B1" s="5" t="s">
        <v>23</v>
      </c>
      <c r="C1" s="5" t="s">
        <v>24</v>
      </c>
      <c r="D1" s="5" t="s">
        <v>25</v>
      </c>
      <c r="E1" s="5" t="s">
        <v>26</v>
      </c>
      <c r="F1" s="5" t="s">
        <v>27</v>
      </c>
      <c r="G1" s="5" t="s">
        <v>28</v>
      </c>
      <c r="H1" s="5" t="s">
        <v>29</v>
      </c>
    </row>
    <row r="2" customFormat="false" ht="15" hidden="false" customHeight="false" outlineLevel="0" collapsed="false">
      <c r="A2" s="4" t="s">
        <v>30</v>
      </c>
      <c r="B2" s="4" t="s">
        <v>31</v>
      </c>
      <c r="C2" s="4" t="n">
        <v>503</v>
      </c>
      <c r="D2" s="4" t="n">
        <v>2013</v>
      </c>
      <c r="E2" s="4" t="n">
        <v>2017</v>
      </c>
      <c r="F2" s="4" t="s">
        <v>32</v>
      </c>
      <c r="G2" s="4" t="s">
        <v>33</v>
      </c>
      <c r="H2" s="4" t="s">
        <v>34</v>
      </c>
    </row>
    <row r="3" customFormat="false" ht="15" hidden="false" customHeight="false" outlineLevel="0" collapsed="false">
      <c r="A3" s="4" t="s">
        <v>35</v>
      </c>
      <c r="B3" s="4" t="s">
        <v>31</v>
      </c>
      <c r="C3" s="4" t="n">
        <v>430</v>
      </c>
      <c r="D3" s="4" t="n">
        <v>2006</v>
      </c>
      <c r="E3" s="4" t="n">
        <v>2017</v>
      </c>
      <c r="F3" s="4" t="s">
        <v>32</v>
      </c>
      <c r="G3" s="4" t="s">
        <v>36</v>
      </c>
      <c r="H3" s="4" t="s">
        <v>37</v>
      </c>
    </row>
    <row r="4" customFormat="false" ht="15" hidden="false" customHeight="false" outlineLevel="0" collapsed="false">
      <c r="A4" s="4" t="s">
        <v>38</v>
      </c>
      <c r="B4" s="4" t="s">
        <v>31</v>
      </c>
      <c r="C4" s="4" t="n">
        <v>98</v>
      </c>
      <c r="D4" s="4" t="n">
        <v>2006</v>
      </c>
      <c r="E4" s="4" t="n">
        <v>2015</v>
      </c>
      <c r="F4" s="4" t="s">
        <v>39</v>
      </c>
      <c r="G4" s="4" t="s">
        <v>40</v>
      </c>
      <c r="H4" s="4" t="s">
        <v>41</v>
      </c>
    </row>
    <row r="5" customFormat="false" ht="15" hidden="false" customHeight="false" outlineLevel="0" collapsed="false">
      <c r="A5" s="4" t="s">
        <v>42</v>
      </c>
      <c r="B5" s="4" t="s">
        <v>43</v>
      </c>
      <c r="C5" s="4" t="n">
        <v>97</v>
      </c>
      <c r="D5" s="4" t="n">
        <v>2009</v>
      </c>
      <c r="E5" s="4" t="n">
        <v>2017</v>
      </c>
      <c r="F5" s="4" t="s">
        <v>39</v>
      </c>
      <c r="G5" s="4" t="s">
        <v>44</v>
      </c>
      <c r="H5" s="4" t="s">
        <v>45</v>
      </c>
    </row>
    <row r="6" customFormat="false" ht="15" hidden="false" customHeight="false" outlineLevel="0" collapsed="false">
      <c r="A6" s="4" t="s">
        <v>46</v>
      </c>
      <c r="B6" s="4" t="s">
        <v>47</v>
      </c>
      <c r="C6" s="4" t="n">
        <v>89</v>
      </c>
      <c r="D6" s="4" t="n">
        <v>2005</v>
      </c>
      <c r="E6" s="4" t="n">
        <v>2014</v>
      </c>
      <c r="F6" s="4" t="s">
        <v>39</v>
      </c>
      <c r="G6" s="4" t="s">
        <v>48</v>
      </c>
      <c r="H6" s="4" t="s">
        <v>49</v>
      </c>
    </row>
    <row r="7" customFormat="false" ht="15" hidden="false" customHeight="false" outlineLevel="0" collapsed="false">
      <c r="A7" s="4" t="s">
        <v>50</v>
      </c>
      <c r="B7" s="4" t="s">
        <v>51</v>
      </c>
      <c r="C7" s="4" t="n">
        <v>82</v>
      </c>
      <c r="D7" s="4" t="n">
        <v>2005</v>
      </c>
      <c r="E7" s="4" t="n">
        <v>2014</v>
      </c>
      <c r="F7" s="4" t="s">
        <v>39</v>
      </c>
      <c r="G7" s="4" t="s">
        <v>52</v>
      </c>
      <c r="H7" s="4" t="s">
        <v>53</v>
      </c>
    </row>
    <row r="8" customFormat="false" ht="15" hidden="false" customHeight="false" outlineLevel="0" collapsed="false">
      <c r="A8" s="4" t="s">
        <v>54</v>
      </c>
      <c r="B8" s="4" t="s">
        <v>31</v>
      </c>
      <c r="C8" s="4" t="n">
        <v>81</v>
      </c>
      <c r="D8" s="4" t="n">
        <v>2012</v>
      </c>
      <c r="E8" s="4" t="n">
        <v>2013</v>
      </c>
      <c r="F8" s="4" t="s">
        <v>39</v>
      </c>
      <c r="G8" s="4" t="s">
        <v>55</v>
      </c>
      <c r="H8" s="4" t="s">
        <v>56</v>
      </c>
    </row>
    <row r="9" customFormat="false" ht="15" hidden="false" customHeight="false" outlineLevel="0" collapsed="false">
      <c r="A9" s="4" t="s">
        <v>57</v>
      </c>
      <c r="B9" s="4" t="s">
        <v>58</v>
      </c>
      <c r="C9" s="4" t="n">
        <v>77</v>
      </c>
      <c r="D9" s="4" t="n">
        <v>2007</v>
      </c>
      <c r="E9" s="4" t="n">
        <v>2017</v>
      </c>
      <c r="F9" s="4" t="s">
        <v>39</v>
      </c>
      <c r="G9" s="4" t="s">
        <v>59</v>
      </c>
      <c r="H9" s="4" t="s">
        <v>60</v>
      </c>
    </row>
    <row r="10" customFormat="false" ht="15" hidden="false" customHeight="false" outlineLevel="0" collapsed="false">
      <c r="A10" s="4" t="s">
        <v>61</v>
      </c>
      <c r="B10" s="4" t="s">
        <v>62</v>
      </c>
      <c r="C10" s="4" t="n">
        <v>76</v>
      </c>
      <c r="D10" s="4" t="n">
        <v>2013</v>
      </c>
      <c r="E10" s="4" t="n">
        <v>2017</v>
      </c>
      <c r="F10" s="4" t="s">
        <v>39</v>
      </c>
      <c r="G10" s="4" t="s">
        <v>63</v>
      </c>
      <c r="H10" s="4" t="s">
        <v>64</v>
      </c>
    </row>
    <row r="11" customFormat="false" ht="15" hidden="false" customHeight="false" outlineLevel="0" collapsed="false">
      <c r="A11" s="4" t="s">
        <v>65</v>
      </c>
      <c r="B11" s="4" t="s">
        <v>31</v>
      </c>
      <c r="C11" s="4" t="n">
        <v>61</v>
      </c>
      <c r="D11" s="4" t="n">
        <v>2006</v>
      </c>
      <c r="E11" s="4" t="n">
        <v>2016</v>
      </c>
      <c r="F11" s="4" t="s">
        <v>39</v>
      </c>
      <c r="G11" s="4" t="s">
        <v>66</v>
      </c>
      <c r="H11" s="4" t="s">
        <v>67</v>
      </c>
    </row>
    <row r="12" customFormat="false" ht="15" hidden="false" customHeight="false" outlineLevel="0" collapsed="false">
      <c r="A12" s="4" t="s">
        <v>68</v>
      </c>
      <c r="B12" s="4" t="s">
        <v>69</v>
      </c>
      <c r="C12" s="4" t="n">
        <v>53</v>
      </c>
      <c r="D12" s="4" t="n">
        <v>2008</v>
      </c>
      <c r="E12" s="4" t="n">
        <v>2017</v>
      </c>
      <c r="F12" s="4" t="s">
        <v>39</v>
      </c>
      <c r="G12" s="4" t="s">
        <v>70</v>
      </c>
      <c r="H12" s="4" t="s">
        <v>71</v>
      </c>
    </row>
    <row r="13" customFormat="false" ht="15" hidden="false" customHeight="false" outlineLevel="0" collapsed="false">
      <c r="A13" s="4" t="s">
        <v>72</v>
      </c>
      <c r="B13" s="4" t="s">
        <v>62</v>
      </c>
      <c r="C13" s="4" t="n">
        <v>29</v>
      </c>
      <c r="D13" s="4" t="n">
        <v>2009</v>
      </c>
      <c r="E13" s="4" t="n">
        <v>2015</v>
      </c>
      <c r="F13" s="4" t="s">
        <v>39</v>
      </c>
      <c r="G13" s="4" t="s">
        <v>73</v>
      </c>
      <c r="H13" s="4" t="s">
        <v>74</v>
      </c>
    </row>
    <row r="14" customFormat="false" ht="15" hidden="false" customHeight="false" outlineLevel="0" collapsed="false">
      <c r="A14" s="4" t="s">
        <v>75</v>
      </c>
      <c r="B14" s="4" t="s">
        <v>62</v>
      </c>
      <c r="C14" s="4" t="n">
        <v>25</v>
      </c>
      <c r="D14" s="4" t="n">
        <v>2010</v>
      </c>
      <c r="E14" s="4" t="n">
        <v>2011</v>
      </c>
      <c r="F14" s="4" t="s">
        <v>39</v>
      </c>
      <c r="G14" s="4" t="s">
        <v>76</v>
      </c>
      <c r="H14" s="4" t="s">
        <v>77</v>
      </c>
    </row>
    <row r="15" customFormat="false" ht="15" hidden="false" customHeight="false" outlineLevel="0" collapsed="false">
      <c r="A15" s="4" t="s">
        <v>78</v>
      </c>
      <c r="B15" s="4" t="s">
        <v>31</v>
      </c>
      <c r="C15" s="4" t="n">
        <v>19</v>
      </c>
      <c r="D15" s="4" t="n">
        <v>2008</v>
      </c>
      <c r="E15" s="4" t="n">
        <v>2015</v>
      </c>
      <c r="F15" s="4" t="s">
        <v>79</v>
      </c>
      <c r="G15" s="4" t="s">
        <v>80</v>
      </c>
      <c r="H15" s="4" t="s">
        <v>81</v>
      </c>
    </row>
    <row r="16" customFormat="false" ht="15" hidden="false" customHeight="false" outlineLevel="0" collapsed="false">
      <c r="A16" s="4" t="s">
        <v>82</v>
      </c>
      <c r="B16" s="4" t="s">
        <v>83</v>
      </c>
      <c r="C16" s="4" t="n">
        <v>19</v>
      </c>
      <c r="D16" s="4" t="n">
        <v>2013</v>
      </c>
      <c r="E16" s="4" t="n">
        <v>2017</v>
      </c>
      <c r="F16" s="4" t="s">
        <v>79</v>
      </c>
      <c r="G16" s="4" t="s">
        <v>84</v>
      </c>
      <c r="H16" s="4" t="s">
        <v>85</v>
      </c>
    </row>
    <row r="17" customFormat="false" ht="15" hidden="false" customHeight="false" outlineLevel="0" collapsed="false">
      <c r="A17" s="4" t="s">
        <v>86</v>
      </c>
      <c r="B17" s="4" t="s">
        <v>31</v>
      </c>
      <c r="C17" s="4" t="n">
        <v>17</v>
      </c>
      <c r="D17" s="4" t="n">
        <v>2008</v>
      </c>
      <c r="E17" s="4" t="n">
        <v>2017</v>
      </c>
      <c r="F17" s="4" t="s">
        <v>79</v>
      </c>
      <c r="G17" s="4" t="s">
        <v>87</v>
      </c>
      <c r="H17" s="4" t="s">
        <v>88</v>
      </c>
    </row>
    <row r="18" customFormat="false" ht="15" hidden="false" customHeight="false" outlineLevel="0" collapsed="false">
      <c r="A18" s="4" t="s">
        <v>89</v>
      </c>
      <c r="B18" s="4" t="s">
        <v>62</v>
      </c>
      <c r="C18" s="4" t="n">
        <v>17</v>
      </c>
      <c r="D18" s="4" t="n">
        <v>2011</v>
      </c>
      <c r="E18" s="4" t="n">
        <v>2012</v>
      </c>
      <c r="F18" s="4" t="s">
        <v>79</v>
      </c>
      <c r="G18" s="4" t="s">
        <v>90</v>
      </c>
      <c r="H18" s="4" t="s">
        <v>91</v>
      </c>
    </row>
    <row r="19" customFormat="false" ht="15" hidden="false" customHeight="false" outlineLevel="0" collapsed="false">
      <c r="A19" s="4" t="s">
        <v>92</v>
      </c>
      <c r="B19" s="4" t="s">
        <v>31</v>
      </c>
      <c r="C19" s="4" t="n">
        <v>16</v>
      </c>
      <c r="D19" s="4" t="n">
        <v>2011</v>
      </c>
      <c r="E19" s="4" t="n">
        <v>2013</v>
      </c>
      <c r="F19" s="4" t="s">
        <v>79</v>
      </c>
      <c r="G19" s="4" t="s">
        <v>70</v>
      </c>
      <c r="H19" s="4" t="s">
        <v>93</v>
      </c>
    </row>
    <row r="20" customFormat="false" ht="15" hidden="false" customHeight="false" outlineLevel="0" collapsed="false">
      <c r="A20" s="4" t="s">
        <v>94</v>
      </c>
      <c r="B20" s="4" t="s">
        <v>31</v>
      </c>
      <c r="C20" s="4" t="n">
        <v>16</v>
      </c>
      <c r="D20" s="4" t="n">
        <v>2012</v>
      </c>
      <c r="E20" s="4" t="n">
        <v>2014</v>
      </c>
      <c r="F20" s="4" t="s">
        <v>79</v>
      </c>
      <c r="G20" s="4" t="s">
        <v>95</v>
      </c>
      <c r="H20" s="4" t="s">
        <v>96</v>
      </c>
    </row>
    <row r="21" customFormat="false" ht="15" hidden="false" customHeight="false" outlineLevel="0" collapsed="false">
      <c r="A21" s="4" t="s">
        <v>97</v>
      </c>
      <c r="B21" s="4" t="s">
        <v>31</v>
      </c>
      <c r="C21" s="4" t="n">
        <v>15</v>
      </c>
      <c r="D21" s="4" t="n">
        <v>2011</v>
      </c>
      <c r="E21" s="4" t="n">
        <v>2015</v>
      </c>
      <c r="F21" s="4" t="s">
        <v>79</v>
      </c>
      <c r="G21" s="4" t="s">
        <v>98</v>
      </c>
      <c r="H21" s="4" t="s">
        <v>99</v>
      </c>
    </row>
    <row r="22" customFormat="false" ht="15" hidden="false" customHeight="false" outlineLevel="0" collapsed="false">
      <c r="A22" s="4" t="s">
        <v>100</v>
      </c>
      <c r="B22" s="4" t="s">
        <v>62</v>
      </c>
      <c r="C22" s="4" t="n">
        <v>15</v>
      </c>
      <c r="D22" s="4" t="n">
        <v>2004</v>
      </c>
      <c r="E22" s="4" t="n">
        <v>2016</v>
      </c>
      <c r="F22" s="4" t="s">
        <v>79</v>
      </c>
      <c r="G22" s="4" t="s">
        <v>101</v>
      </c>
      <c r="H22" s="4" t="s">
        <v>102</v>
      </c>
    </row>
    <row r="23" customFormat="false" ht="15" hidden="false" customHeight="false" outlineLevel="0" collapsed="false">
      <c r="A23" s="4" t="s">
        <v>103</v>
      </c>
      <c r="B23" s="4" t="s">
        <v>62</v>
      </c>
      <c r="C23" s="4" t="n">
        <v>14</v>
      </c>
      <c r="D23" s="4" t="n">
        <v>2008</v>
      </c>
      <c r="E23" s="4" t="n">
        <v>2017</v>
      </c>
      <c r="F23" s="4" t="s">
        <v>79</v>
      </c>
      <c r="G23" s="4" t="s">
        <v>104</v>
      </c>
      <c r="H23" s="4" t="s">
        <v>105</v>
      </c>
    </row>
    <row r="24" customFormat="false" ht="15" hidden="false" customHeight="false" outlineLevel="0" collapsed="false">
      <c r="A24" s="4" t="s">
        <v>106</v>
      </c>
      <c r="B24" s="4" t="s">
        <v>31</v>
      </c>
      <c r="C24" s="4" t="n">
        <v>13</v>
      </c>
      <c r="D24" s="4" t="n">
        <v>2008</v>
      </c>
      <c r="E24" s="4" t="n">
        <v>2017</v>
      </c>
      <c r="F24" s="4" t="s">
        <v>79</v>
      </c>
      <c r="G24" s="4" t="s">
        <v>52</v>
      </c>
      <c r="H24" s="4" t="s">
        <v>107</v>
      </c>
    </row>
    <row r="25" customFormat="false" ht="15" hidden="false" customHeight="false" outlineLevel="0" collapsed="false">
      <c r="A25" s="4" t="s">
        <v>108</v>
      </c>
      <c r="B25" s="4" t="s">
        <v>31</v>
      </c>
      <c r="C25" s="4" t="n">
        <v>12</v>
      </c>
      <c r="D25" s="4" t="n">
        <v>2014</v>
      </c>
      <c r="E25" s="4" t="n">
        <v>2016</v>
      </c>
      <c r="F25" s="4" t="s">
        <v>79</v>
      </c>
      <c r="G25" s="4" t="s">
        <v>109</v>
      </c>
      <c r="H25" s="4" t="s">
        <v>110</v>
      </c>
    </row>
    <row r="26" customFormat="false" ht="15" hidden="false" customHeight="false" outlineLevel="0" collapsed="false">
      <c r="A26" s="4" t="s">
        <v>111</v>
      </c>
      <c r="B26" s="4" t="s">
        <v>62</v>
      </c>
      <c r="C26" s="4" t="n">
        <v>10</v>
      </c>
      <c r="D26" s="4" t="n">
        <v>2012</v>
      </c>
      <c r="E26" s="4" t="n">
        <v>2012</v>
      </c>
      <c r="F26" s="4" t="s">
        <v>79</v>
      </c>
      <c r="G26" s="4" t="s">
        <v>112</v>
      </c>
      <c r="H26" s="4" t="s">
        <v>113</v>
      </c>
    </row>
    <row r="27" customFormat="false" ht="15" hidden="false" customHeight="false" outlineLevel="0" collapsed="false">
      <c r="A27" s="4" t="s">
        <v>114</v>
      </c>
      <c r="B27" s="4" t="s">
        <v>31</v>
      </c>
      <c r="C27" s="4" t="n">
        <v>9</v>
      </c>
      <c r="D27" s="4" t="n">
        <v>2014</v>
      </c>
      <c r="E27" s="4" t="n">
        <v>2017</v>
      </c>
      <c r="F27" s="4" t="s">
        <v>79</v>
      </c>
      <c r="G27" s="4" t="s">
        <v>115</v>
      </c>
      <c r="H27" s="4" t="s">
        <v>116</v>
      </c>
    </row>
    <row r="28" customFormat="false" ht="15" hidden="false" customHeight="false" outlineLevel="0" collapsed="false">
      <c r="A28" s="4" t="s">
        <v>117</v>
      </c>
      <c r="B28" s="4" t="s">
        <v>118</v>
      </c>
      <c r="C28" s="4" t="n">
        <v>9</v>
      </c>
      <c r="D28" s="4" t="n">
        <v>2005</v>
      </c>
      <c r="E28" s="4" t="n">
        <v>2014</v>
      </c>
      <c r="F28" s="4" t="s">
        <v>79</v>
      </c>
      <c r="G28" s="4" t="s">
        <v>48</v>
      </c>
      <c r="H28" s="4" t="s">
        <v>119</v>
      </c>
    </row>
    <row r="29" customFormat="false" ht="15" hidden="false" customHeight="false" outlineLevel="0" collapsed="false">
      <c r="A29" s="4" t="s">
        <v>120</v>
      </c>
      <c r="B29" s="4" t="s">
        <v>121</v>
      </c>
      <c r="C29" s="4" t="n">
        <v>9</v>
      </c>
      <c r="D29" s="4" t="n">
        <v>2009</v>
      </c>
      <c r="E29" s="4" t="n">
        <v>2012</v>
      </c>
      <c r="F29" s="4" t="s">
        <v>79</v>
      </c>
      <c r="G29" s="4" t="s">
        <v>122</v>
      </c>
      <c r="H29" s="4" t="s">
        <v>123</v>
      </c>
    </row>
    <row r="30" customFormat="false" ht="15" hidden="false" customHeight="false" outlineLevel="0" collapsed="false">
      <c r="A30" s="4" t="s">
        <v>124</v>
      </c>
      <c r="B30" s="4" t="s">
        <v>51</v>
      </c>
      <c r="C30" s="4" t="n">
        <v>8</v>
      </c>
      <c r="D30" s="4" t="n">
        <v>2010</v>
      </c>
      <c r="E30" s="4" t="n">
        <v>2014</v>
      </c>
      <c r="F30" s="4" t="s">
        <v>79</v>
      </c>
      <c r="G30" s="4" t="s">
        <v>125</v>
      </c>
      <c r="H30" s="4" t="s">
        <v>126</v>
      </c>
    </row>
    <row r="31" customFormat="false" ht="15" hidden="false" customHeight="false" outlineLevel="0" collapsed="false">
      <c r="A31" s="4" t="s">
        <v>127</v>
      </c>
      <c r="B31" s="4" t="s">
        <v>62</v>
      </c>
      <c r="C31" s="4" t="n">
        <v>8</v>
      </c>
      <c r="D31" s="4" t="n">
        <v>2013</v>
      </c>
      <c r="E31" s="4" t="n">
        <v>2013</v>
      </c>
      <c r="F31" s="4" t="s">
        <v>79</v>
      </c>
      <c r="G31" s="4" t="s">
        <v>128</v>
      </c>
      <c r="H31" s="4" t="s">
        <v>129</v>
      </c>
    </row>
    <row r="32" customFormat="false" ht="15" hidden="false" customHeight="false" outlineLevel="0" collapsed="false">
      <c r="A32" s="4" t="s">
        <v>130</v>
      </c>
      <c r="B32" s="4" t="s">
        <v>31</v>
      </c>
      <c r="C32" s="4" t="n">
        <v>8</v>
      </c>
      <c r="D32" s="4" t="n">
        <v>2014</v>
      </c>
      <c r="E32" s="4" t="n">
        <v>2014</v>
      </c>
      <c r="F32" s="4" t="s">
        <v>79</v>
      </c>
      <c r="G32" s="4" t="s">
        <v>131</v>
      </c>
      <c r="H32" s="4" t="s">
        <v>132</v>
      </c>
    </row>
    <row r="33" customFormat="false" ht="15" hidden="false" customHeight="false" outlineLevel="0" collapsed="false">
      <c r="A33" s="4" t="s">
        <v>133</v>
      </c>
      <c r="B33" s="4" t="s">
        <v>31</v>
      </c>
      <c r="C33" s="4" t="n">
        <v>6</v>
      </c>
      <c r="D33" s="4" t="n">
        <v>2011</v>
      </c>
      <c r="E33" s="4" t="n">
        <v>2014</v>
      </c>
      <c r="F33" s="4" t="s">
        <v>79</v>
      </c>
      <c r="G33" s="4" t="s">
        <v>134</v>
      </c>
      <c r="H33" s="4" t="s">
        <v>135</v>
      </c>
    </row>
    <row r="34" customFormat="false" ht="15" hidden="false" customHeight="false" outlineLevel="0" collapsed="false">
      <c r="A34" s="4" t="s">
        <v>136</v>
      </c>
      <c r="B34" s="4" t="s">
        <v>31</v>
      </c>
      <c r="C34" s="4" t="n">
        <v>6</v>
      </c>
      <c r="D34" s="4" t="n">
        <v>2016</v>
      </c>
      <c r="E34" s="4" t="n">
        <v>2017</v>
      </c>
      <c r="F34" s="4" t="s">
        <v>79</v>
      </c>
      <c r="G34" s="4" t="s">
        <v>131</v>
      </c>
      <c r="H34" s="4" t="s">
        <v>137</v>
      </c>
    </row>
    <row r="35" customFormat="false" ht="15" hidden="false" customHeight="false" outlineLevel="0" collapsed="false">
      <c r="A35" s="4" t="s">
        <v>138</v>
      </c>
      <c r="B35" s="4" t="s">
        <v>31</v>
      </c>
      <c r="C35" s="4" t="n">
        <v>6</v>
      </c>
      <c r="D35" s="4" t="n">
        <v>2012</v>
      </c>
      <c r="E35" s="4" t="n">
        <v>2012</v>
      </c>
      <c r="F35" s="4" t="s">
        <v>79</v>
      </c>
      <c r="G35" s="4" t="s">
        <v>131</v>
      </c>
      <c r="H35" s="4" t="s">
        <v>139</v>
      </c>
    </row>
    <row r="36" customFormat="false" ht="15" hidden="false" customHeight="false" outlineLevel="0" collapsed="false">
      <c r="A36" s="4" t="s">
        <v>140</v>
      </c>
      <c r="B36" s="4" t="s">
        <v>62</v>
      </c>
      <c r="C36" s="4" t="n">
        <v>6</v>
      </c>
      <c r="D36" s="4" t="n">
        <v>2014</v>
      </c>
      <c r="E36" s="4" t="n">
        <v>2014</v>
      </c>
      <c r="F36" s="4" t="s">
        <v>79</v>
      </c>
      <c r="G36" s="4" t="s">
        <v>141</v>
      </c>
      <c r="H36" s="4" t="s">
        <v>142</v>
      </c>
    </row>
    <row r="37" customFormat="false" ht="15" hidden="false" customHeight="false" outlineLevel="0" collapsed="false">
      <c r="A37" s="4" t="s">
        <v>143</v>
      </c>
      <c r="B37" s="4" t="s">
        <v>31</v>
      </c>
      <c r="C37" s="4" t="n">
        <v>5</v>
      </c>
      <c r="D37" s="4" t="n">
        <v>2015</v>
      </c>
      <c r="E37" s="4" t="n">
        <v>2016</v>
      </c>
      <c r="F37" s="4" t="s">
        <v>144</v>
      </c>
      <c r="G37" s="4" t="s">
        <v>145</v>
      </c>
      <c r="H37" s="4" t="s">
        <v>146</v>
      </c>
    </row>
    <row r="38" customFormat="false" ht="15" hidden="false" customHeight="false" outlineLevel="0" collapsed="false">
      <c r="A38" s="4" t="s">
        <v>147</v>
      </c>
      <c r="B38" s="4" t="s">
        <v>51</v>
      </c>
      <c r="C38" s="4" t="n">
        <v>5</v>
      </c>
      <c r="D38" s="4" t="n">
        <v>2014</v>
      </c>
      <c r="E38" s="4" t="n">
        <v>2015</v>
      </c>
      <c r="F38" s="4" t="s">
        <v>144</v>
      </c>
      <c r="G38" s="4" t="s">
        <v>148</v>
      </c>
      <c r="H38" s="4" t="s">
        <v>149</v>
      </c>
    </row>
    <row r="39" customFormat="false" ht="15" hidden="false" customHeight="false" outlineLevel="0" collapsed="false">
      <c r="A39" s="4" t="s">
        <v>150</v>
      </c>
      <c r="B39" s="4" t="s">
        <v>151</v>
      </c>
      <c r="C39" s="4" t="n">
        <v>5</v>
      </c>
      <c r="D39" s="4" t="n">
        <v>2017</v>
      </c>
      <c r="E39" s="4" t="n">
        <v>2017</v>
      </c>
      <c r="F39" s="4" t="s">
        <v>144</v>
      </c>
      <c r="G39" s="4" t="s">
        <v>152</v>
      </c>
      <c r="H39" s="4" t="s">
        <v>153</v>
      </c>
    </row>
    <row r="40" customFormat="false" ht="15" hidden="false" customHeight="false" outlineLevel="0" collapsed="false">
      <c r="A40" s="4" t="s">
        <v>154</v>
      </c>
      <c r="B40" s="4" t="s">
        <v>155</v>
      </c>
      <c r="C40" s="4" t="n">
        <v>5</v>
      </c>
      <c r="D40" s="4" t="n">
        <v>2010</v>
      </c>
      <c r="E40" s="4" t="n">
        <v>2011</v>
      </c>
      <c r="F40" s="4" t="s">
        <v>144</v>
      </c>
      <c r="G40" s="4" t="s">
        <v>131</v>
      </c>
      <c r="H40" s="4" t="s">
        <v>156</v>
      </c>
    </row>
    <row r="41" customFormat="false" ht="15" hidden="false" customHeight="false" outlineLevel="0" collapsed="false">
      <c r="A41" s="4" t="s">
        <v>157</v>
      </c>
      <c r="B41" s="4" t="s">
        <v>158</v>
      </c>
      <c r="C41" s="4" t="n">
        <v>4</v>
      </c>
      <c r="D41" s="4" t="n">
        <v>2015</v>
      </c>
      <c r="E41" s="4" t="n">
        <v>2015</v>
      </c>
      <c r="F41" s="4" t="s">
        <v>144</v>
      </c>
      <c r="G41" s="4" t="s">
        <v>159</v>
      </c>
      <c r="H41" s="4" t="s">
        <v>160</v>
      </c>
    </row>
    <row r="42" customFormat="false" ht="15" hidden="false" customHeight="false" outlineLevel="0" collapsed="false">
      <c r="A42" s="4" t="s">
        <v>161</v>
      </c>
      <c r="B42" s="4" t="s">
        <v>62</v>
      </c>
      <c r="C42" s="4" t="n">
        <v>4</v>
      </c>
      <c r="D42" s="4" t="n">
        <v>2015</v>
      </c>
      <c r="E42" s="4" t="n">
        <v>2015</v>
      </c>
      <c r="F42" s="4" t="s">
        <v>144</v>
      </c>
      <c r="G42" s="4" t="s">
        <v>131</v>
      </c>
      <c r="H42" s="4" t="s">
        <v>162</v>
      </c>
    </row>
    <row r="43" customFormat="false" ht="15" hidden="false" customHeight="false" outlineLevel="0" collapsed="false">
      <c r="A43" s="4" t="s">
        <v>163</v>
      </c>
      <c r="B43" s="4" t="s">
        <v>31</v>
      </c>
      <c r="C43" s="4" t="n">
        <v>4</v>
      </c>
      <c r="D43" s="4" t="n">
        <v>2015</v>
      </c>
      <c r="E43" s="4" t="n">
        <v>2015</v>
      </c>
      <c r="F43" s="4" t="s">
        <v>144</v>
      </c>
      <c r="G43" s="4" t="s">
        <v>164</v>
      </c>
      <c r="H43" s="4" t="s">
        <v>165</v>
      </c>
    </row>
    <row r="44" customFormat="false" ht="15" hidden="false" customHeight="false" outlineLevel="0" collapsed="false">
      <c r="A44" s="4" t="s">
        <v>166</v>
      </c>
      <c r="B44" s="4" t="s">
        <v>69</v>
      </c>
      <c r="C44" s="4" t="n">
        <v>4</v>
      </c>
      <c r="D44" s="4" t="n">
        <v>2015</v>
      </c>
      <c r="E44" s="4" t="n">
        <v>2015</v>
      </c>
      <c r="F44" s="4" t="s">
        <v>144</v>
      </c>
      <c r="G44" s="4" t="s">
        <v>167</v>
      </c>
      <c r="H44" s="4" t="s">
        <v>168</v>
      </c>
    </row>
    <row r="45" customFormat="false" ht="15" hidden="false" customHeight="false" outlineLevel="0" collapsed="false">
      <c r="A45" s="4" t="s">
        <v>169</v>
      </c>
      <c r="B45" s="4" t="s">
        <v>51</v>
      </c>
      <c r="C45" s="4" t="n">
        <v>4</v>
      </c>
      <c r="D45" s="4" t="n">
        <v>2017</v>
      </c>
      <c r="E45" s="4" t="n">
        <v>2017</v>
      </c>
      <c r="F45" s="4" t="s">
        <v>144</v>
      </c>
      <c r="G45" s="4" t="s">
        <v>170</v>
      </c>
      <c r="H45" s="4" t="s">
        <v>171</v>
      </c>
    </row>
    <row r="46" customFormat="false" ht="15" hidden="false" customHeight="false" outlineLevel="0" collapsed="false">
      <c r="A46" s="4" t="s">
        <v>172</v>
      </c>
      <c r="B46" s="4" t="s">
        <v>31</v>
      </c>
      <c r="C46" s="4" t="n">
        <v>4</v>
      </c>
      <c r="D46" s="4" t="n">
        <v>2012</v>
      </c>
      <c r="E46" s="4" t="n">
        <v>2014</v>
      </c>
      <c r="F46" s="4" t="s">
        <v>144</v>
      </c>
      <c r="G46" s="4" t="s">
        <v>173</v>
      </c>
      <c r="H46" s="4" t="s">
        <v>174</v>
      </c>
    </row>
    <row r="47" customFormat="false" ht="15" hidden="false" customHeight="false" outlineLevel="0" collapsed="false">
      <c r="A47" s="4" t="s">
        <v>175</v>
      </c>
      <c r="B47" s="4" t="s">
        <v>31</v>
      </c>
      <c r="C47" s="4" t="n">
        <v>4</v>
      </c>
      <c r="D47" s="4" t="n">
        <v>2012</v>
      </c>
      <c r="E47" s="4" t="n">
        <v>2013</v>
      </c>
      <c r="F47" s="4" t="s">
        <v>144</v>
      </c>
      <c r="G47" s="4" t="s">
        <v>170</v>
      </c>
      <c r="H47" s="4" t="s">
        <v>176</v>
      </c>
    </row>
    <row r="48" customFormat="false" ht="15" hidden="false" customHeight="false" outlineLevel="0" collapsed="false">
      <c r="A48" s="4" t="s">
        <v>177</v>
      </c>
      <c r="B48" s="4" t="s">
        <v>31</v>
      </c>
      <c r="C48" s="4" t="n">
        <v>3</v>
      </c>
      <c r="D48" s="4" t="n">
        <v>2014</v>
      </c>
      <c r="E48" s="4" t="n">
        <v>2017</v>
      </c>
      <c r="F48" s="4" t="s">
        <v>144</v>
      </c>
      <c r="G48" s="4" t="s">
        <v>178</v>
      </c>
      <c r="H48" s="4" t="s">
        <v>179</v>
      </c>
    </row>
    <row r="49" customFormat="false" ht="15" hidden="false" customHeight="false" outlineLevel="0" collapsed="false">
      <c r="A49" s="4" t="s">
        <v>180</v>
      </c>
      <c r="B49" s="4" t="s">
        <v>181</v>
      </c>
      <c r="C49" s="4" t="n">
        <v>3</v>
      </c>
      <c r="D49" s="4" t="n">
        <v>2014</v>
      </c>
      <c r="E49" s="4" t="n">
        <v>2015</v>
      </c>
      <c r="F49" s="4" t="s">
        <v>144</v>
      </c>
      <c r="G49" s="4" t="s">
        <v>182</v>
      </c>
      <c r="H49" s="4" t="s">
        <v>183</v>
      </c>
    </row>
    <row r="50" customFormat="false" ht="15" hidden="false" customHeight="false" outlineLevel="0" collapsed="false">
      <c r="A50" s="4" t="s">
        <v>184</v>
      </c>
      <c r="B50" s="4" t="s">
        <v>62</v>
      </c>
      <c r="C50" s="4" t="n">
        <v>3</v>
      </c>
      <c r="D50" s="4" t="n">
        <v>2016</v>
      </c>
      <c r="E50" s="4" t="n">
        <v>2016</v>
      </c>
      <c r="F50" s="4" t="s">
        <v>144</v>
      </c>
      <c r="G50" s="4" t="s">
        <v>185</v>
      </c>
      <c r="H50" s="4" t="s">
        <v>186</v>
      </c>
    </row>
    <row r="51" customFormat="false" ht="15" hidden="false" customHeight="false" outlineLevel="0" collapsed="false">
      <c r="A51" s="4" t="s">
        <v>187</v>
      </c>
      <c r="B51" s="4" t="s">
        <v>188</v>
      </c>
      <c r="C51" s="4" t="n">
        <v>3</v>
      </c>
      <c r="D51" s="4" t="n">
        <v>2013</v>
      </c>
      <c r="E51" s="4" t="n">
        <v>2015</v>
      </c>
      <c r="F51" s="4" t="s">
        <v>144</v>
      </c>
      <c r="G51" s="4" t="s">
        <v>189</v>
      </c>
      <c r="H51" s="4" t="s">
        <v>190</v>
      </c>
    </row>
    <row r="52" customFormat="false" ht="15" hidden="false" customHeight="false" outlineLevel="0" collapsed="false">
      <c r="A52" s="4" t="s">
        <v>191</v>
      </c>
      <c r="B52" s="4" t="s">
        <v>121</v>
      </c>
      <c r="C52" s="4" t="n">
        <v>3</v>
      </c>
      <c r="D52" s="4" t="n">
        <v>2012</v>
      </c>
      <c r="E52" s="4" t="n">
        <v>2015</v>
      </c>
      <c r="F52" s="4" t="s">
        <v>144</v>
      </c>
      <c r="G52" s="4" t="s">
        <v>131</v>
      </c>
      <c r="H52" s="4" t="s">
        <v>192</v>
      </c>
    </row>
    <row r="53" customFormat="false" ht="15" hidden="false" customHeight="false" outlineLevel="0" collapsed="false">
      <c r="A53" s="4" t="s">
        <v>193</v>
      </c>
      <c r="B53" s="4" t="s">
        <v>31</v>
      </c>
      <c r="C53" s="4" t="n">
        <v>3</v>
      </c>
      <c r="D53" s="4" t="n">
        <v>2007</v>
      </c>
      <c r="E53" s="4" t="n">
        <v>2015</v>
      </c>
      <c r="F53" s="4" t="s">
        <v>144</v>
      </c>
      <c r="G53" s="4" t="s">
        <v>194</v>
      </c>
      <c r="H53" s="4" t="s">
        <v>195</v>
      </c>
    </row>
    <row r="54" customFormat="false" ht="15" hidden="false" customHeight="false" outlineLevel="0" collapsed="false">
      <c r="A54" s="4" t="s">
        <v>196</v>
      </c>
      <c r="B54" s="4" t="s">
        <v>62</v>
      </c>
      <c r="C54" s="4" t="n">
        <v>3</v>
      </c>
      <c r="D54" s="4" t="n">
        <v>2013</v>
      </c>
      <c r="E54" s="4" t="n">
        <v>2015</v>
      </c>
      <c r="F54" s="4" t="s">
        <v>144</v>
      </c>
      <c r="G54" s="4" t="s">
        <v>131</v>
      </c>
      <c r="H54" s="4" t="s">
        <v>197</v>
      </c>
    </row>
    <row r="55" customFormat="false" ht="15" hidden="false" customHeight="false" outlineLevel="0" collapsed="false">
      <c r="A55" s="4" t="s">
        <v>198</v>
      </c>
      <c r="B55" s="4" t="s">
        <v>31</v>
      </c>
      <c r="C55" s="4" t="n">
        <v>3</v>
      </c>
      <c r="D55" s="4" t="n">
        <v>2011</v>
      </c>
      <c r="E55" s="4" t="n">
        <v>2016</v>
      </c>
      <c r="F55" s="4" t="s">
        <v>144</v>
      </c>
      <c r="G55" s="4" t="s">
        <v>199</v>
      </c>
      <c r="H55" s="4" t="s">
        <v>200</v>
      </c>
    </row>
    <row r="56" customFormat="false" ht="15" hidden="false" customHeight="false" outlineLevel="0" collapsed="false">
      <c r="A56" s="4" t="s">
        <v>201</v>
      </c>
      <c r="B56" s="4" t="s">
        <v>62</v>
      </c>
      <c r="C56" s="4" t="n">
        <v>3</v>
      </c>
      <c r="D56" s="4" t="n">
        <v>2016</v>
      </c>
      <c r="E56" s="4" t="n">
        <v>2017</v>
      </c>
      <c r="F56" s="4" t="s">
        <v>144</v>
      </c>
      <c r="G56" s="4" t="s">
        <v>189</v>
      </c>
      <c r="H56" s="4" t="s">
        <v>202</v>
      </c>
    </row>
    <row r="57" customFormat="false" ht="15" hidden="false" customHeight="false" outlineLevel="0" collapsed="false">
      <c r="A57" s="4" t="s">
        <v>203</v>
      </c>
      <c r="B57" s="4" t="s">
        <v>31</v>
      </c>
      <c r="C57" s="4" t="n">
        <v>3</v>
      </c>
      <c r="D57" s="4" t="n">
        <v>2017</v>
      </c>
      <c r="E57" s="4" t="n">
        <v>2017</v>
      </c>
      <c r="F57" s="4" t="s">
        <v>144</v>
      </c>
      <c r="G57" s="4" t="s">
        <v>204</v>
      </c>
      <c r="H57" s="4" t="s">
        <v>205</v>
      </c>
    </row>
    <row r="58" customFormat="false" ht="15" hidden="false" customHeight="false" outlineLevel="0" collapsed="false">
      <c r="A58" s="4" t="s">
        <v>206</v>
      </c>
      <c r="B58" s="4" t="s">
        <v>31</v>
      </c>
      <c r="C58" s="4" t="n">
        <v>3</v>
      </c>
      <c r="D58" s="4" t="n">
        <v>2011</v>
      </c>
      <c r="E58" s="4" t="n">
        <v>2015</v>
      </c>
      <c r="F58" s="4" t="s">
        <v>144</v>
      </c>
      <c r="G58" s="4" t="s">
        <v>207</v>
      </c>
      <c r="H58" s="4" t="s">
        <v>208</v>
      </c>
    </row>
    <row r="59" customFormat="false" ht="15" hidden="false" customHeight="false" outlineLevel="0" collapsed="false">
      <c r="A59" s="4" t="s">
        <v>209</v>
      </c>
      <c r="B59" s="4" t="s">
        <v>31</v>
      </c>
      <c r="C59" s="4" t="n">
        <v>3</v>
      </c>
      <c r="D59" s="4" t="n">
        <v>2013</v>
      </c>
      <c r="E59" s="4" t="n">
        <v>2013</v>
      </c>
      <c r="F59" s="4" t="s">
        <v>144</v>
      </c>
      <c r="G59" s="4" t="s">
        <v>131</v>
      </c>
      <c r="H59" s="4" t="s">
        <v>210</v>
      </c>
    </row>
    <row r="60" customFormat="false" ht="15" hidden="false" customHeight="false" outlineLevel="0" collapsed="false">
      <c r="A60" s="4" t="s">
        <v>211</v>
      </c>
      <c r="B60" s="4" t="s">
        <v>62</v>
      </c>
      <c r="C60" s="4" t="n">
        <v>2</v>
      </c>
      <c r="D60" s="4" t="n">
        <v>2014</v>
      </c>
      <c r="E60" s="4" t="n">
        <v>2014</v>
      </c>
      <c r="F60" s="4" t="s">
        <v>144</v>
      </c>
      <c r="G60" s="4" t="s">
        <v>212</v>
      </c>
      <c r="H60" s="4" t="s">
        <v>213</v>
      </c>
    </row>
    <row r="61" customFormat="false" ht="15" hidden="false" customHeight="false" outlineLevel="0" collapsed="false">
      <c r="A61" s="4" t="s">
        <v>214</v>
      </c>
      <c r="B61" s="4" t="s">
        <v>31</v>
      </c>
      <c r="C61" s="4" t="n">
        <v>2</v>
      </c>
      <c r="D61" s="4" t="n">
        <v>2015</v>
      </c>
      <c r="E61" s="4" t="n">
        <v>2016</v>
      </c>
      <c r="F61" s="4" t="s">
        <v>144</v>
      </c>
      <c r="G61" s="4" t="s">
        <v>131</v>
      </c>
      <c r="H61" s="4" t="s">
        <v>215</v>
      </c>
    </row>
    <row r="62" customFormat="false" ht="15" hidden="false" customHeight="false" outlineLevel="0" collapsed="false">
      <c r="A62" s="4" t="s">
        <v>216</v>
      </c>
      <c r="B62" s="4" t="s">
        <v>62</v>
      </c>
      <c r="C62" s="4" t="n">
        <v>2</v>
      </c>
      <c r="D62" s="4" t="n">
        <v>2015</v>
      </c>
      <c r="E62" s="4" t="n">
        <v>2016</v>
      </c>
      <c r="F62" s="4" t="s">
        <v>144</v>
      </c>
      <c r="G62" s="4" t="s">
        <v>217</v>
      </c>
      <c r="H62" s="4" t="s">
        <v>218</v>
      </c>
    </row>
    <row r="63" customFormat="false" ht="15" hidden="false" customHeight="false" outlineLevel="0" collapsed="false">
      <c r="A63" s="4" t="s">
        <v>219</v>
      </c>
      <c r="B63" s="4" t="s">
        <v>62</v>
      </c>
      <c r="C63" s="4" t="n">
        <v>2</v>
      </c>
      <c r="D63" s="4" t="n">
        <v>2016</v>
      </c>
      <c r="E63" s="4" t="n">
        <v>2017</v>
      </c>
      <c r="F63" s="4" t="s">
        <v>144</v>
      </c>
      <c r="G63" s="4" t="s">
        <v>220</v>
      </c>
      <c r="H63" s="4" t="s">
        <v>221</v>
      </c>
    </row>
    <row r="64" customFormat="false" ht="15" hidden="false" customHeight="false" outlineLevel="0" collapsed="false">
      <c r="A64" s="4" t="s">
        <v>222</v>
      </c>
      <c r="B64" s="4" t="s">
        <v>223</v>
      </c>
      <c r="C64" s="4" t="n">
        <v>2</v>
      </c>
      <c r="D64" s="4" t="n">
        <v>2009</v>
      </c>
      <c r="E64" s="4" t="n">
        <v>2015</v>
      </c>
      <c r="F64" s="4" t="s">
        <v>144</v>
      </c>
      <c r="G64" s="4" t="s">
        <v>170</v>
      </c>
      <c r="H64" s="4" t="s">
        <v>224</v>
      </c>
    </row>
    <row r="65" customFormat="false" ht="15" hidden="false" customHeight="false" outlineLevel="0" collapsed="false">
      <c r="A65" s="4" t="s">
        <v>225</v>
      </c>
      <c r="B65" s="4" t="s">
        <v>226</v>
      </c>
      <c r="C65" s="4" t="n">
        <v>2</v>
      </c>
      <c r="D65" s="4" t="n">
        <v>2011</v>
      </c>
      <c r="E65" s="4" t="n">
        <v>2015</v>
      </c>
      <c r="F65" s="4" t="s">
        <v>144</v>
      </c>
      <c r="G65" s="4" t="s">
        <v>227</v>
      </c>
      <c r="H65" s="4" t="s">
        <v>228</v>
      </c>
    </row>
    <row r="66" customFormat="false" ht="15" hidden="false" customHeight="false" outlineLevel="0" collapsed="false">
      <c r="A66" s="4" t="s">
        <v>229</v>
      </c>
      <c r="B66" s="4" t="s">
        <v>151</v>
      </c>
      <c r="C66" s="4" t="n">
        <v>2</v>
      </c>
      <c r="D66" s="4" t="n">
        <v>2016</v>
      </c>
      <c r="E66" s="4" t="n">
        <v>2016</v>
      </c>
      <c r="F66" s="4" t="s">
        <v>144</v>
      </c>
      <c r="G66" s="4" t="s">
        <v>131</v>
      </c>
      <c r="H66" s="4" t="s">
        <v>230</v>
      </c>
    </row>
    <row r="67" customFormat="false" ht="15" hidden="false" customHeight="false" outlineLevel="0" collapsed="false">
      <c r="A67" s="4" t="s">
        <v>231</v>
      </c>
      <c r="B67" s="4" t="s">
        <v>69</v>
      </c>
      <c r="C67" s="4" t="n">
        <v>2</v>
      </c>
      <c r="D67" s="4" t="n">
        <v>2014</v>
      </c>
      <c r="E67" s="4" t="n">
        <v>2016</v>
      </c>
      <c r="F67" s="4" t="s">
        <v>144</v>
      </c>
      <c r="G67" s="4" t="s">
        <v>232</v>
      </c>
      <c r="H67" s="4" t="s">
        <v>233</v>
      </c>
    </row>
    <row r="68" customFormat="false" ht="15" hidden="false" customHeight="false" outlineLevel="0" collapsed="false">
      <c r="A68" s="4" t="s">
        <v>234</v>
      </c>
      <c r="B68" s="4" t="s">
        <v>151</v>
      </c>
      <c r="C68" s="4" t="n">
        <v>2</v>
      </c>
      <c r="D68" s="4" t="n">
        <v>2013</v>
      </c>
      <c r="E68" s="4" t="n">
        <v>2016</v>
      </c>
      <c r="F68" s="4" t="s">
        <v>144</v>
      </c>
      <c r="G68" s="4" t="s">
        <v>235</v>
      </c>
      <c r="H68" s="4" t="s">
        <v>236</v>
      </c>
    </row>
    <row r="69" customFormat="false" ht="15" hidden="false" customHeight="false" outlineLevel="0" collapsed="false">
      <c r="A69" s="4" t="s">
        <v>237</v>
      </c>
      <c r="B69" s="4" t="s">
        <v>238</v>
      </c>
      <c r="C69" s="4" t="n">
        <v>2</v>
      </c>
      <c r="D69" s="4" t="n">
        <v>2016</v>
      </c>
      <c r="E69" s="4" t="n">
        <v>2016</v>
      </c>
      <c r="F69" s="4" t="s">
        <v>144</v>
      </c>
      <c r="G69" s="4" t="s">
        <v>239</v>
      </c>
      <c r="H69" s="4" t="s">
        <v>240</v>
      </c>
    </row>
    <row r="70" customFormat="false" ht="15" hidden="false" customHeight="false" outlineLevel="0" collapsed="false">
      <c r="A70" s="4" t="s">
        <v>241</v>
      </c>
      <c r="B70" s="4" t="s">
        <v>242</v>
      </c>
      <c r="C70" s="4" t="n">
        <v>2</v>
      </c>
      <c r="D70" s="4" t="n">
        <v>2016</v>
      </c>
      <c r="E70" s="4" t="n">
        <v>2017</v>
      </c>
      <c r="F70" s="4" t="s">
        <v>144</v>
      </c>
      <c r="G70" s="4" t="s">
        <v>131</v>
      </c>
      <c r="H70" s="4" t="s">
        <v>243</v>
      </c>
    </row>
    <row r="71" customFormat="false" ht="15" hidden="false" customHeight="false" outlineLevel="0" collapsed="false">
      <c r="A71" s="4" t="s">
        <v>244</v>
      </c>
      <c r="B71" s="4" t="s">
        <v>62</v>
      </c>
      <c r="C71" s="4" t="n">
        <v>2</v>
      </c>
      <c r="D71" s="4" t="n">
        <v>2016</v>
      </c>
      <c r="E71" s="4" t="n">
        <v>2016</v>
      </c>
      <c r="F71" s="4" t="s">
        <v>144</v>
      </c>
      <c r="G71" s="4" t="s">
        <v>245</v>
      </c>
      <c r="H71" s="4" t="s">
        <v>246</v>
      </c>
    </row>
    <row r="72" customFormat="false" ht="15" hidden="false" customHeight="false" outlineLevel="0" collapsed="false">
      <c r="A72" s="4" t="s">
        <v>247</v>
      </c>
      <c r="B72" s="4" t="s">
        <v>43</v>
      </c>
      <c r="C72" s="4" t="n">
        <v>2</v>
      </c>
      <c r="D72" s="4" t="n">
        <v>2017</v>
      </c>
      <c r="E72" s="4" t="n">
        <v>2017</v>
      </c>
      <c r="F72" s="4" t="s">
        <v>144</v>
      </c>
      <c r="G72" s="4" t="s">
        <v>131</v>
      </c>
      <c r="H72" s="4" t="s">
        <v>248</v>
      </c>
    </row>
    <row r="73" customFormat="false" ht="15" hidden="false" customHeight="false" outlineLevel="0" collapsed="false">
      <c r="A73" s="4" t="s">
        <v>249</v>
      </c>
      <c r="B73" s="4" t="s">
        <v>31</v>
      </c>
      <c r="C73" s="4" t="n">
        <v>2</v>
      </c>
      <c r="D73" s="4" t="n">
        <v>2017</v>
      </c>
      <c r="E73" s="4" t="n">
        <v>2017</v>
      </c>
      <c r="F73" s="4" t="s">
        <v>144</v>
      </c>
      <c r="G73" s="4" t="s">
        <v>189</v>
      </c>
      <c r="H73" s="4" t="s">
        <v>250</v>
      </c>
    </row>
    <row r="74" customFormat="false" ht="15" hidden="false" customHeight="false" outlineLevel="0" collapsed="false">
      <c r="A74" s="4" t="s">
        <v>251</v>
      </c>
      <c r="B74" s="4" t="s">
        <v>252</v>
      </c>
      <c r="C74" s="4" t="n">
        <v>2</v>
      </c>
      <c r="D74" s="4" t="n">
        <v>2017</v>
      </c>
      <c r="E74" s="4" t="n">
        <v>2017</v>
      </c>
      <c r="F74" s="4" t="s">
        <v>144</v>
      </c>
      <c r="G74" s="4" t="s">
        <v>131</v>
      </c>
      <c r="H74" s="4" t="s">
        <v>253</v>
      </c>
    </row>
    <row r="75" customFormat="false" ht="15" hidden="false" customHeight="false" outlineLevel="0" collapsed="false">
      <c r="A75" s="4" t="s">
        <v>254</v>
      </c>
      <c r="B75" s="4" t="s">
        <v>31</v>
      </c>
      <c r="C75" s="4" t="n">
        <v>2</v>
      </c>
      <c r="D75" s="4" t="n">
        <v>2012</v>
      </c>
      <c r="E75" s="4" t="n">
        <v>2012</v>
      </c>
      <c r="F75" s="4" t="s">
        <v>144</v>
      </c>
      <c r="G75" s="4" t="s">
        <v>131</v>
      </c>
      <c r="H75" s="4" t="s">
        <v>255</v>
      </c>
    </row>
    <row r="76" customFormat="false" ht="15" hidden="false" customHeight="false" outlineLevel="0" collapsed="false">
      <c r="A76" s="4" t="s">
        <v>256</v>
      </c>
      <c r="B76" s="4" t="s">
        <v>31</v>
      </c>
      <c r="C76" s="4" t="n">
        <v>2</v>
      </c>
      <c r="D76" s="4" t="n">
        <v>2008</v>
      </c>
      <c r="E76" s="4" t="n">
        <v>2008</v>
      </c>
      <c r="F76" s="4" t="s">
        <v>144</v>
      </c>
      <c r="G76" s="4" t="s">
        <v>131</v>
      </c>
      <c r="H76" s="4" t="s">
        <v>257</v>
      </c>
    </row>
    <row r="77" customFormat="false" ht="15" hidden="false" customHeight="false" outlineLevel="0" collapsed="false">
      <c r="A77" s="4" t="s">
        <v>258</v>
      </c>
      <c r="B77" s="4" t="s">
        <v>31</v>
      </c>
      <c r="C77" s="4" t="n">
        <v>2</v>
      </c>
      <c r="D77" s="4" t="n">
        <v>2012</v>
      </c>
      <c r="E77" s="4" t="n">
        <v>2012</v>
      </c>
      <c r="F77" s="4" t="s">
        <v>144</v>
      </c>
      <c r="G77" s="4" t="s">
        <v>170</v>
      </c>
      <c r="H77" s="4" t="s">
        <v>224</v>
      </c>
    </row>
    <row r="78" customFormat="false" ht="15" hidden="false" customHeight="false" outlineLevel="0" collapsed="false">
      <c r="A78" s="4" t="s">
        <v>259</v>
      </c>
      <c r="B78" s="4" t="s">
        <v>31</v>
      </c>
      <c r="C78" s="4" t="n">
        <v>2</v>
      </c>
      <c r="D78" s="4" t="n">
        <v>2010</v>
      </c>
      <c r="E78" s="4" t="n">
        <v>2010</v>
      </c>
      <c r="F78" s="4" t="s">
        <v>144</v>
      </c>
      <c r="G78" s="4" t="s">
        <v>260</v>
      </c>
      <c r="H78" s="4" t="s">
        <v>261</v>
      </c>
    </row>
    <row r="79" customFormat="false" ht="15" hidden="false" customHeight="false" outlineLevel="0" collapsed="false">
      <c r="A79" s="4" t="s">
        <v>262</v>
      </c>
      <c r="B79" s="4" t="s">
        <v>47</v>
      </c>
      <c r="C79" s="4" t="n">
        <v>2</v>
      </c>
      <c r="D79" s="4" t="n">
        <v>2009</v>
      </c>
      <c r="E79" s="4" t="n">
        <v>2011</v>
      </c>
      <c r="F79" s="4" t="s">
        <v>144</v>
      </c>
      <c r="G79" s="4" t="s">
        <v>80</v>
      </c>
      <c r="H79" s="4" t="s">
        <v>263</v>
      </c>
    </row>
    <row r="80" customFormat="false" ht="15" hidden="false" customHeight="false" outlineLevel="0" collapsed="false">
      <c r="A80" s="4" t="s">
        <v>264</v>
      </c>
      <c r="B80" s="4" t="s">
        <v>31</v>
      </c>
      <c r="C80" s="4" t="n">
        <v>2</v>
      </c>
      <c r="D80" s="4" t="n">
        <v>2009</v>
      </c>
      <c r="E80" s="4" t="n">
        <v>2013</v>
      </c>
      <c r="F80" s="4" t="s">
        <v>144</v>
      </c>
      <c r="G80" s="4" t="s">
        <v>260</v>
      </c>
      <c r="H80" s="4" t="s">
        <v>265</v>
      </c>
    </row>
    <row r="81" customFormat="false" ht="15" hidden="false" customHeight="false" outlineLevel="0" collapsed="false">
      <c r="A81" s="4" t="s">
        <v>266</v>
      </c>
      <c r="B81" s="4" t="s">
        <v>62</v>
      </c>
      <c r="C81" s="4" t="n">
        <v>2</v>
      </c>
      <c r="D81" s="4" t="n">
        <v>2012</v>
      </c>
      <c r="E81" s="4" t="n">
        <v>2012</v>
      </c>
      <c r="F81" s="4" t="s">
        <v>144</v>
      </c>
      <c r="G81" s="4" t="s">
        <v>131</v>
      </c>
      <c r="H81" s="4" t="s">
        <v>267</v>
      </c>
    </row>
    <row r="82" customFormat="false" ht="15" hidden="false" customHeight="false" outlineLevel="0" collapsed="false">
      <c r="A82" s="4" t="s">
        <v>268</v>
      </c>
      <c r="B82" s="4" t="s">
        <v>62</v>
      </c>
      <c r="C82" s="4" t="n">
        <v>2</v>
      </c>
      <c r="D82" s="4" t="n">
        <v>2010</v>
      </c>
      <c r="E82" s="4" t="n">
        <v>2012</v>
      </c>
      <c r="F82" s="4" t="s">
        <v>144</v>
      </c>
      <c r="G82" s="4" t="s">
        <v>269</v>
      </c>
      <c r="H82" s="4" t="s">
        <v>270</v>
      </c>
    </row>
    <row r="83" customFormat="false" ht="15" hidden="false" customHeight="false" outlineLevel="0" collapsed="false">
      <c r="A83" s="4" t="s">
        <v>271</v>
      </c>
      <c r="B83" s="4" t="s">
        <v>31</v>
      </c>
      <c r="C83" s="4" t="n">
        <v>2</v>
      </c>
      <c r="D83" s="4" t="n">
        <v>2012</v>
      </c>
      <c r="E83" s="4" t="n">
        <v>2012</v>
      </c>
      <c r="F83" s="4" t="s">
        <v>144</v>
      </c>
      <c r="G83" s="4" t="s">
        <v>272</v>
      </c>
      <c r="H83" s="4" t="s">
        <v>273</v>
      </c>
    </row>
    <row r="84" customFormat="false" ht="15" hidden="false" customHeight="false" outlineLevel="0" collapsed="false">
      <c r="A84" s="4" t="s">
        <v>274</v>
      </c>
      <c r="B84" s="4" t="s">
        <v>275</v>
      </c>
      <c r="C84" s="4" t="n">
        <v>2</v>
      </c>
      <c r="D84" s="4" t="n">
        <v>2011</v>
      </c>
      <c r="E84" s="4" t="n">
        <v>2011</v>
      </c>
      <c r="F84" s="4" t="s">
        <v>144</v>
      </c>
      <c r="G84" s="4" t="s">
        <v>131</v>
      </c>
      <c r="H84" s="4" t="s">
        <v>276</v>
      </c>
    </row>
    <row r="85" customFormat="false" ht="15" hidden="false" customHeight="false" outlineLevel="0" collapsed="false">
      <c r="A85" s="4" t="s">
        <v>277</v>
      </c>
      <c r="B85" s="4" t="s">
        <v>31</v>
      </c>
      <c r="C85" s="4" t="n">
        <v>2</v>
      </c>
      <c r="D85" s="4" t="n">
        <v>2011</v>
      </c>
      <c r="E85" s="4" t="n">
        <v>2011</v>
      </c>
      <c r="F85" s="4" t="s">
        <v>144</v>
      </c>
      <c r="G85" s="4" t="s">
        <v>131</v>
      </c>
      <c r="H85" s="4" t="s">
        <v>278</v>
      </c>
    </row>
    <row r="86" customFormat="false" ht="15" hidden="false" customHeight="false" outlineLevel="0" collapsed="false">
      <c r="A86" s="4" t="s">
        <v>279</v>
      </c>
      <c r="B86" s="4" t="s">
        <v>31</v>
      </c>
      <c r="C86" s="4" t="n">
        <v>2</v>
      </c>
      <c r="D86" s="4" t="n">
        <v>2011</v>
      </c>
      <c r="E86" s="4" t="n">
        <v>2014</v>
      </c>
      <c r="F86" s="4" t="s">
        <v>144</v>
      </c>
      <c r="G86" s="4" t="s">
        <v>272</v>
      </c>
      <c r="H86" s="4" t="s">
        <v>280</v>
      </c>
    </row>
    <row r="87" customFormat="false" ht="15" hidden="false" customHeight="false" outlineLevel="0" collapsed="false">
      <c r="A87" s="4" t="s">
        <v>281</v>
      </c>
      <c r="B87" s="4" t="s">
        <v>282</v>
      </c>
      <c r="C87" s="4" t="n">
        <v>2</v>
      </c>
      <c r="D87" s="4" t="n">
        <v>2011</v>
      </c>
      <c r="E87" s="4" t="n">
        <v>2011</v>
      </c>
      <c r="F87" s="4" t="s">
        <v>144</v>
      </c>
      <c r="G87" s="4" t="s">
        <v>170</v>
      </c>
      <c r="H87" s="4" t="s">
        <v>283</v>
      </c>
    </row>
    <row r="88" customFormat="false" ht="15" hidden="false" customHeight="false" outlineLevel="0" collapsed="false">
      <c r="A88" s="4" t="s">
        <v>284</v>
      </c>
      <c r="B88" s="4" t="s">
        <v>285</v>
      </c>
      <c r="C88" s="4" t="n">
        <v>2</v>
      </c>
      <c r="D88" s="4" t="n">
        <v>2011</v>
      </c>
      <c r="E88" s="4" t="n">
        <v>2011</v>
      </c>
      <c r="F88" s="4" t="s">
        <v>144</v>
      </c>
      <c r="G88" s="4" t="s">
        <v>286</v>
      </c>
      <c r="H88" s="4" t="s">
        <v>287</v>
      </c>
    </row>
    <row r="89" customFormat="false" ht="15" hidden="false" customHeight="false" outlineLevel="0" collapsed="false">
      <c r="A89" s="4" t="s">
        <v>288</v>
      </c>
      <c r="B89" s="4" t="s">
        <v>31</v>
      </c>
      <c r="C89" s="4" t="n">
        <v>2</v>
      </c>
      <c r="D89" s="4" t="n">
        <v>2012</v>
      </c>
      <c r="E89" s="4" t="n">
        <v>2014</v>
      </c>
      <c r="F89" s="4" t="s">
        <v>144</v>
      </c>
      <c r="G89" s="4" t="s">
        <v>189</v>
      </c>
      <c r="H89" s="4" t="s">
        <v>289</v>
      </c>
    </row>
    <row r="90" customFormat="false" ht="15" hidden="false" customHeight="false" outlineLevel="0" collapsed="false">
      <c r="A90" s="4" t="s">
        <v>290</v>
      </c>
      <c r="B90" s="4" t="s">
        <v>31</v>
      </c>
      <c r="C90" s="4" t="n">
        <v>2</v>
      </c>
      <c r="D90" s="4" t="n">
        <v>2011</v>
      </c>
      <c r="E90" s="4" t="n">
        <v>2012</v>
      </c>
      <c r="F90" s="4" t="s">
        <v>144</v>
      </c>
      <c r="G90" s="4" t="s">
        <v>131</v>
      </c>
      <c r="H90" s="4" t="s">
        <v>291</v>
      </c>
    </row>
    <row r="91" customFormat="false" ht="15" hidden="false" customHeight="false" outlineLevel="0" collapsed="false">
      <c r="A91" s="4" t="s">
        <v>292</v>
      </c>
      <c r="B91" s="4" t="s">
        <v>31</v>
      </c>
      <c r="C91" s="4" t="n">
        <v>2</v>
      </c>
      <c r="D91" s="4" t="n">
        <v>2011</v>
      </c>
      <c r="E91" s="4" t="n">
        <v>2012</v>
      </c>
      <c r="F91" s="4" t="s">
        <v>144</v>
      </c>
      <c r="G91" s="4" t="s">
        <v>293</v>
      </c>
      <c r="H91" s="4" t="s">
        <v>294</v>
      </c>
    </row>
    <row r="92" customFormat="false" ht="15" hidden="false" customHeight="false" outlineLevel="0" collapsed="false">
      <c r="A92" s="4" t="s">
        <v>295</v>
      </c>
      <c r="B92" s="4" t="s">
        <v>31</v>
      </c>
      <c r="C92" s="4" t="n">
        <v>2</v>
      </c>
      <c r="D92" s="4" t="n">
        <v>2011</v>
      </c>
      <c r="E92" s="4" t="n">
        <v>2012</v>
      </c>
      <c r="F92" s="4" t="s">
        <v>144</v>
      </c>
      <c r="G92" s="4" t="s">
        <v>296</v>
      </c>
      <c r="H92" s="4" t="s">
        <v>297</v>
      </c>
    </row>
    <row r="93" customFormat="false" ht="15" hidden="false" customHeight="false" outlineLevel="0" collapsed="false">
      <c r="A93" s="4" t="s">
        <v>298</v>
      </c>
      <c r="B93" s="4" t="s">
        <v>62</v>
      </c>
      <c r="C93" s="4" t="n">
        <v>2</v>
      </c>
      <c r="D93" s="4" t="n">
        <v>2009</v>
      </c>
      <c r="E93" s="4" t="n">
        <v>2009</v>
      </c>
      <c r="F93" s="4" t="s">
        <v>144</v>
      </c>
      <c r="G93" s="4" t="s">
        <v>299</v>
      </c>
      <c r="H93" s="4" t="s">
        <v>300</v>
      </c>
    </row>
    <row r="94" customFormat="false" ht="15" hidden="false" customHeight="false" outlineLevel="0" collapsed="false">
      <c r="A94" s="4" t="s">
        <v>301</v>
      </c>
      <c r="B94" s="4" t="s">
        <v>51</v>
      </c>
      <c r="C94" s="4" t="n">
        <v>2</v>
      </c>
      <c r="D94" s="4" t="n">
        <v>2012</v>
      </c>
      <c r="E94" s="4" t="n">
        <v>2012</v>
      </c>
      <c r="F94" s="4" t="s">
        <v>144</v>
      </c>
      <c r="G94" s="4" t="s">
        <v>302</v>
      </c>
      <c r="H94" s="4" t="s">
        <v>303</v>
      </c>
    </row>
    <row r="95" customFormat="false" ht="15" hidden="false" customHeight="false" outlineLevel="0" collapsed="false">
      <c r="A95" s="4" t="s">
        <v>304</v>
      </c>
      <c r="B95" s="4" t="s">
        <v>62</v>
      </c>
      <c r="C95" s="4" t="n">
        <v>2</v>
      </c>
      <c r="D95" s="4" t="n">
        <v>2012</v>
      </c>
      <c r="E95" s="4" t="n">
        <v>2012</v>
      </c>
      <c r="F95" s="4" t="s">
        <v>144</v>
      </c>
      <c r="G95" s="4" t="s">
        <v>305</v>
      </c>
      <c r="H95" s="4" t="s">
        <v>306</v>
      </c>
    </row>
    <row r="96" customFormat="false" ht="15" hidden="false" customHeight="false" outlineLevel="0" collapsed="false">
      <c r="A96" s="4" t="s">
        <v>307</v>
      </c>
      <c r="B96" s="4" t="s">
        <v>308</v>
      </c>
      <c r="C96" s="4" t="n">
        <v>2</v>
      </c>
      <c r="D96" s="4" t="n">
        <v>2013</v>
      </c>
      <c r="E96" s="4" t="n">
        <v>2013</v>
      </c>
      <c r="F96" s="4" t="s">
        <v>144</v>
      </c>
      <c r="G96" s="4" t="s">
        <v>131</v>
      </c>
      <c r="H96" s="4" t="s">
        <v>309</v>
      </c>
    </row>
    <row r="97" customFormat="false" ht="15" hidden="false" customHeight="false" outlineLevel="0" collapsed="false">
      <c r="A97" s="4" t="s">
        <v>310</v>
      </c>
      <c r="B97" s="4" t="s">
        <v>62</v>
      </c>
      <c r="C97" s="4" t="n">
        <v>2</v>
      </c>
      <c r="D97" s="4" t="n">
        <v>2013</v>
      </c>
      <c r="E97" s="4" t="n">
        <v>2013</v>
      </c>
      <c r="F97" s="4" t="s">
        <v>144</v>
      </c>
      <c r="G97" s="4" t="s">
        <v>131</v>
      </c>
      <c r="H97" s="4" t="s">
        <v>311</v>
      </c>
    </row>
    <row r="98" customFormat="false" ht="15" hidden="false" customHeight="false" outlineLevel="0" collapsed="false">
      <c r="A98" s="4" t="s">
        <v>312</v>
      </c>
      <c r="B98" s="4" t="s">
        <v>31</v>
      </c>
      <c r="C98" s="4" t="n">
        <v>2</v>
      </c>
      <c r="D98" s="4" t="n">
        <v>2014</v>
      </c>
      <c r="E98" s="4" t="n">
        <v>2014</v>
      </c>
      <c r="F98" s="4" t="s">
        <v>144</v>
      </c>
      <c r="G98" s="4" t="s">
        <v>131</v>
      </c>
      <c r="H98" s="4" t="s">
        <v>313</v>
      </c>
    </row>
    <row r="99" customFormat="false" ht="15" hidden="false" customHeight="false" outlineLevel="0" collapsed="false">
      <c r="A99" s="4" t="s">
        <v>314</v>
      </c>
      <c r="B99" s="4" t="s">
        <v>315</v>
      </c>
      <c r="C99" s="4" t="n">
        <v>1</v>
      </c>
      <c r="D99" s="4" t="n">
        <v>2014</v>
      </c>
      <c r="E99" s="4" t="n">
        <v>2014</v>
      </c>
      <c r="F99" s="4" t="s">
        <v>316</v>
      </c>
      <c r="G99" s="4" t="s">
        <v>189</v>
      </c>
      <c r="H99" s="4" t="s">
        <v>317</v>
      </c>
    </row>
    <row r="100" customFormat="false" ht="15" hidden="false" customHeight="false" outlineLevel="0" collapsed="false">
      <c r="A100" s="4" t="s">
        <v>318</v>
      </c>
      <c r="B100" s="4" t="s">
        <v>151</v>
      </c>
      <c r="C100" s="4" t="n">
        <v>1</v>
      </c>
      <c r="D100" s="4" t="n">
        <v>2015</v>
      </c>
      <c r="E100" s="4" t="n">
        <v>2015</v>
      </c>
      <c r="F100" s="4" t="s">
        <v>316</v>
      </c>
      <c r="G100" s="4" t="s">
        <v>319</v>
      </c>
      <c r="H100" s="4" t="s">
        <v>320</v>
      </c>
    </row>
    <row r="101" customFormat="false" ht="15" hidden="false" customHeight="false" outlineLevel="0" collapsed="false">
      <c r="A101" s="4" t="s">
        <v>321</v>
      </c>
      <c r="B101" s="4" t="s">
        <v>31</v>
      </c>
      <c r="C101" s="4" t="n">
        <v>1</v>
      </c>
      <c r="D101" s="4" t="n">
        <v>2015</v>
      </c>
      <c r="E101" s="4" t="n">
        <v>2015</v>
      </c>
      <c r="F101" s="4" t="s">
        <v>316</v>
      </c>
      <c r="G101" s="4" t="s">
        <v>131</v>
      </c>
      <c r="H101" s="4" t="s">
        <v>322</v>
      </c>
    </row>
    <row r="102" customFormat="false" ht="15" hidden="false" customHeight="false" outlineLevel="0" collapsed="false">
      <c r="A102" s="4" t="s">
        <v>323</v>
      </c>
      <c r="B102" s="4" t="s">
        <v>31</v>
      </c>
      <c r="C102" s="4" t="n">
        <v>1</v>
      </c>
      <c r="D102" s="4" t="n">
        <v>2015</v>
      </c>
      <c r="E102" s="4" t="n">
        <v>2015</v>
      </c>
      <c r="F102" s="4" t="s">
        <v>316</v>
      </c>
      <c r="G102" s="4" t="s">
        <v>324</v>
      </c>
      <c r="H102" s="4" t="s">
        <v>325</v>
      </c>
    </row>
    <row r="103" customFormat="false" ht="15" hidden="false" customHeight="false" outlineLevel="0" collapsed="false">
      <c r="A103" s="4" t="s">
        <v>326</v>
      </c>
      <c r="B103" s="4" t="s">
        <v>31</v>
      </c>
      <c r="C103" s="4" t="n">
        <v>1</v>
      </c>
      <c r="D103" s="4" t="n">
        <v>2015</v>
      </c>
      <c r="E103" s="4" t="n">
        <v>2015</v>
      </c>
      <c r="F103" s="4" t="s">
        <v>316</v>
      </c>
      <c r="G103" s="4" t="s">
        <v>327</v>
      </c>
      <c r="H103" s="4" t="s">
        <v>328</v>
      </c>
    </row>
    <row r="104" customFormat="false" ht="15" hidden="false" customHeight="false" outlineLevel="0" collapsed="false">
      <c r="A104" s="4" t="s">
        <v>329</v>
      </c>
      <c r="B104" s="4" t="s">
        <v>330</v>
      </c>
      <c r="C104" s="4" t="n">
        <v>1</v>
      </c>
      <c r="D104" s="4" t="n">
        <v>2015</v>
      </c>
      <c r="E104" s="4" t="n">
        <v>2015</v>
      </c>
      <c r="F104" s="4" t="s">
        <v>316</v>
      </c>
      <c r="G104" s="4" t="s">
        <v>131</v>
      </c>
      <c r="H104" s="4" t="s">
        <v>331</v>
      </c>
    </row>
    <row r="105" customFormat="false" ht="15" hidden="false" customHeight="false" outlineLevel="0" collapsed="false">
      <c r="A105" s="4" t="s">
        <v>332</v>
      </c>
      <c r="B105" s="4" t="s">
        <v>31</v>
      </c>
      <c r="C105" s="4" t="n">
        <v>1</v>
      </c>
      <c r="D105" s="4" t="n">
        <v>2015</v>
      </c>
      <c r="E105" s="4" t="n">
        <v>2015</v>
      </c>
      <c r="F105" s="4" t="s">
        <v>316</v>
      </c>
      <c r="G105" s="4" t="s">
        <v>131</v>
      </c>
      <c r="H105" s="4" t="s">
        <v>333</v>
      </c>
    </row>
    <row r="106" customFormat="false" ht="15" hidden="false" customHeight="false" outlineLevel="0" collapsed="false">
      <c r="A106" s="4" t="s">
        <v>334</v>
      </c>
      <c r="B106" s="4" t="s">
        <v>335</v>
      </c>
      <c r="C106" s="4" t="n">
        <v>1</v>
      </c>
      <c r="D106" s="4" t="n">
        <v>2015</v>
      </c>
      <c r="E106" s="4" t="n">
        <v>2015</v>
      </c>
      <c r="F106" s="4" t="s">
        <v>316</v>
      </c>
      <c r="G106" s="4" t="s">
        <v>131</v>
      </c>
      <c r="H106" s="4" t="s">
        <v>224</v>
      </c>
    </row>
    <row r="107" customFormat="false" ht="15" hidden="false" customHeight="false" outlineLevel="0" collapsed="false">
      <c r="A107" s="4" t="s">
        <v>336</v>
      </c>
      <c r="B107" s="4" t="s">
        <v>337</v>
      </c>
      <c r="C107" s="4" t="n">
        <v>1</v>
      </c>
      <c r="D107" s="4" t="n">
        <v>2016</v>
      </c>
      <c r="E107" s="4" t="n">
        <v>2016</v>
      </c>
      <c r="F107" s="4" t="s">
        <v>316</v>
      </c>
      <c r="G107" s="4" t="s">
        <v>131</v>
      </c>
      <c r="H107" s="4" t="s">
        <v>224</v>
      </c>
    </row>
    <row r="108" customFormat="false" ht="15" hidden="false" customHeight="false" outlineLevel="0" collapsed="false">
      <c r="A108" s="4" t="s">
        <v>338</v>
      </c>
      <c r="B108" s="4" t="s">
        <v>339</v>
      </c>
      <c r="C108" s="4" t="n">
        <v>1</v>
      </c>
      <c r="D108" s="4" t="n">
        <v>2016</v>
      </c>
      <c r="E108" s="4" t="n">
        <v>2016</v>
      </c>
      <c r="F108" s="4" t="s">
        <v>316</v>
      </c>
      <c r="G108" s="4" t="s">
        <v>340</v>
      </c>
      <c r="H108" s="4" t="s">
        <v>341</v>
      </c>
    </row>
    <row r="109" customFormat="false" ht="15" hidden="false" customHeight="false" outlineLevel="0" collapsed="false">
      <c r="A109" s="4" t="s">
        <v>342</v>
      </c>
      <c r="B109" s="4" t="s">
        <v>31</v>
      </c>
      <c r="C109" s="4" t="n">
        <v>1</v>
      </c>
      <c r="D109" s="4" t="n">
        <v>2016</v>
      </c>
      <c r="E109" s="4" t="n">
        <v>2016</v>
      </c>
      <c r="F109" s="4" t="s">
        <v>316</v>
      </c>
      <c r="G109" s="4" t="s">
        <v>131</v>
      </c>
      <c r="H109" s="4" t="s">
        <v>343</v>
      </c>
    </row>
    <row r="110" customFormat="false" ht="15" hidden="false" customHeight="false" outlineLevel="0" collapsed="false">
      <c r="A110" s="4" t="s">
        <v>344</v>
      </c>
      <c r="B110" s="4" t="s">
        <v>31</v>
      </c>
      <c r="C110" s="4" t="n">
        <v>1</v>
      </c>
      <c r="D110" s="4" t="n">
        <v>2016</v>
      </c>
      <c r="E110" s="4" t="n">
        <v>2016</v>
      </c>
      <c r="F110" s="4" t="s">
        <v>316</v>
      </c>
      <c r="G110" s="4" t="s">
        <v>345</v>
      </c>
      <c r="H110" s="4" t="s">
        <v>346</v>
      </c>
    </row>
    <row r="111" customFormat="false" ht="15" hidden="false" customHeight="false" outlineLevel="0" collapsed="false">
      <c r="A111" s="4" t="s">
        <v>347</v>
      </c>
      <c r="B111" s="4" t="s">
        <v>348</v>
      </c>
      <c r="C111" s="4" t="n">
        <v>1</v>
      </c>
      <c r="D111" s="4" t="n">
        <v>2016</v>
      </c>
      <c r="E111" s="4" t="n">
        <v>2016</v>
      </c>
      <c r="F111" s="4" t="s">
        <v>316</v>
      </c>
      <c r="G111" s="4" t="s">
        <v>178</v>
      </c>
      <c r="H111" s="4" t="s">
        <v>349</v>
      </c>
    </row>
    <row r="112" customFormat="false" ht="15" hidden="false" customHeight="false" outlineLevel="0" collapsed="false">
      <c r="A112" s="4" t="s">
        <v>350</v>
      </c>
      <c r="B112" s="4" t="s">
        <v>31</v>
      </c>
      <c r="C112" s="4" t="n">
        <v>1</v>
      </c>
      <c r="D112" s="4" t="n">
        <v>2016</v>
      </c>
      <c r="E112" s="4" t="n">
        <v>2016</v>
      </c>
      <c r="F112" s="4" t="s">
        <v>316</v>
      </c>
      <c r="G112" s="4" t="s">
        <v>189</v>
      </c>
      <c r="H112" s="4" t="s">
        <v>351</v>
      </c>
    </row>
    <row r="113" customFormat="false" ht="15" hidden="false" customHeight="false" outlineLevel="0" collapsed="false">
      <c r="A113" s="4" t="s">
        <v>352</v>
      </c>
      <c r="B113" s="4" t="s">
        <v>62</v>
      </c>
      <c r="C113" s="4" t="n">
        <v>1</v>
      </c>
      <c r="D113" s="4" t="n">
        <v>2016</v>
      </c>
      <c r="E113" s="4" t="n">
        <v>2016</v>
      </c>
      <c r="F113" s="4" t="s">
        <v>316</v>
      </c>
      <c r="G113" s="4" t="s">
        <v>185</v>
      </c>
      <c r="H113" s="4" t="s">
        <v>353</v>
      </c>
    </row>
    <row r="114" customFormat="false" ht="15" hidden="false" customHeight="false" outlineLevel="0" collapsed="false">
      <c r="A114" s="4" t="s">
        <v>354</v>
      </c>
      <c r="B114" s="4" t="s">
        <v>31</v>
      </c>
      <c r="C114" s="4" t="n">
        <v>1</v>
      </c>
      <c r="D114" s="4" t="n">
        <v>2016</v>
      </c>
      <c r="E114" s="4" t="n">
        <v>2016</v>
      </c>
      <c r="F114" s="4" t="s">
        <v>316</v>
      </c>
      <c r="G114" s="4" t="s">
        <v>355</v>
      </c>
      <c r="H114" s="4" t="s">
        <v>356</v>
      </c>
    </row>
    <row r="115" customFormat="false" ht="15" hidden="false" customHeight="false" outlineLevel="0" collapsed="false">
      <c r="A115" s="4" t="s">
        <v>357</v>
      </c>
      <c r="B115" s="4" t="s">
        <v>62</v>
      </c>
      <c r="C115" s="4" t="n">
        <v>1</v>
      </c>
      <c r="D115" s="4" t="n">
        <v>2017</v>
      </c>
      <c r="E115" s="4" t="n">
        <v>2017</v>
      </c>
      <c r="F115" s="4" t="s">
        <v>316</v>
      </c>
      <c r="G115" s="4" t="s">
        <v>189</v>
      </c>
      <c r="H115" s="4" t="s">
        <v>358</v>
      </c>
    </row>
    <row r="116" customFormat="false" ht="15" hidden="false" customHeight="false" outlineLevel="0" collapsed="false">
      <c r="A116" s="4" t="s">
        <v>359</v>
      </c>
      <c r="B116" s="4" t="s">
        <v>69</v>
      </c>
      <c r="C116" s="4" t="n">
        <v>1</v>
      </c>
      <c r="D116" s="4" t="n">
        <v>2016</v>
      </c>
      <c r="E116" s="4" t="n">
        <v>2016</v>
      </c>
      <c r="F116" s="4" t="s">
        <v>316</v>
      </c>
      <c r="G116" s="4" t="s">
        <v>189</v>
      </c>
      <c r="H116" s="4" t="s">
        <v>360</v>
      </c>
    </row>
    <row r="117" customFormat="false" ht="15" hidden="false" customHeight="false" outlineLevel="0" collapsed="false">
      <c r="A117" s="4" t="s">
        <v>361</v>
      </c>
      <c r="B117" s="4" t="s">
        <v>362</v>
      </c>
      <c r="C117" s="4" t="n">
        <v>1</v>
      </c>
      <c r="D117" s="4" t="n">
        <v>2016</v>
      </c>
      <c r="E117" s="4" t="n">
        <v>2016</v>
      </c>
      <c r="F117" s="4" t="s">
        <v>316</v>
      </c>
      <c r="G117" s="4" t="s">
        <v>363</v>
      </c>
      <c r="H117" s="4" t="s">
        <v>224</v>
      </c>
    </row>
    <row r="118" customFormat="false" ht="15" hidden="false" customHeight="false" outlineLevel="0" collapsed="false">
      <c r="A118" s="4" t="s">
        <v>364</v>
      </c>
      <c r="B118" s="4" t="s">
        <v>62</v>
      </c>
      <c r="C118" s="4" t="n">
        <v>1</v>
      </c>
      <c r="D118" s="4" t="n">
        <v>2016</v>
      </c>
      <c r="E118" s="4" t="n">
        <v>2016</v>
      </c>
      <c r="F118" s="4" t="s">
        <v>316</v>
      </c>
      <c r="G118" s="4" t="s">
        <v>131</v>
      </c>
      <c r="H118" s="4" t="s">
        <v>365</v>
      </c>
    </row>
    <row r="119" customFormat="false" ht="15" hidden="false" customHeight="false" outlineLevel="0" collapsed="false">
      <c r="A119" s="4" t="s">
        <v>366</v>
      </c>
      <c r="B119" s="4" t="s">
        <v>62</v>
      </c>
      <c r="C119" s="4" t="n">
        <v>1</v>
      </c>
      <c r="D119" s="4" t="n">
        <v>2016</v>
      </c>
      <c r="E119" s="4" t="n">
        <v>2016</v>
      </c>
      <c r="F119" s="4" t="s">
        <v>316</v>
      </c>
      <c r="G119" s="4" t="s">
        <v>269</v>
      </c>
      <c r="H119" s="4" t="s">
        <v>367</v>
      </c>
    </row>
    <row r="120" customFormat="false" ht="15" hidden="false" customHeight="false" outlineLevel="0" collapsed="false">
      <c r="A120" s="4" t="s">
        <v>368</v>
      </c>
      <c r="B120" s="4" t="s">
        <v>62</v>
      </c>
      <c r="C120" s="4" t="n">
        <v>1</v>
      </c>
      <c r="D120" s="4" t="n">
        <v>2016</v>
      </c>
      <c r="E120" s="4" t="n">
        <v>2016</v>
      </c>
      <c r="F120" s="4" t="s">
        <v>316</v>
      </c>
      <c r="G120" s="4" t="s">
        <v>269</v>
      </c>
      <c r="H120" s="4" t="s">
        <v>369</v>
      </c>
    </row>
    <row r="121" customFormat="false" ht="15" hidden="false" customHeight="false" outlineLevel="0" collapsed="false">
      <c r="A121" s="4" t="s">
        <v>370</v>
      </c>
      <c r="B121" s="4" t="s">
        <v>62</v>
      </c>
      <c r="C121" s="4" t="n">
        <v>1</v>
      </c>
      <c r="D121" s="4" t="n">
        <v>2016</v>
      </c>
      <c r="E121" s="4" t="n">
        <v>2016</v>
      </c>
      <c r="F121" s="4" t="s">
        <v>316</v>
      </c>
      <c r="G121" s="4" t="s">
        <v>319</v>
      </c>
      <c r="H121" s="4" t="s">
        <v>349</v>
      </c>
    </row>
    <row r="122" customFormat="false" ht="15" hidden="false" customHeight="false" outlineLevel="0" collapsed="false">
      <c r="A122" s="4" t="s">
        <v>371</v>
      </c>
      <c r="B122" s="4" t="s">
        <v>372</v>
      </c>
      <c r="C122" s="4" t="n">
        <v>1</v>
      </c>
      <c r="D122" s="4" t="n">
        <v>2017</v>
      </c>
      <c r="E122" s="4" t="n">
        <v>2017</v>
      </c>
      <c r="F122" s="4" t="s">
        <v>316</v>
      </c>
      <c r="G122" s="4" t="s">
        <v>131</v>
      </c>
      <c r="H122" s="4" t="s">
        <v>373</v>
      </c>
    </row>
    <row r="123" customFormat="false" ht="15" hidden="false" customHeight="false" outlineLevel="0" collapsed="false">
      <c r="A123" s="4" t="s">
        <v>374</v>
      </c>
      <c r="B123" s="4" t="s">
        <v>31</v>
      </c>
      <c r="C123" s="4" t="n">
        <v>1</v>
      </c>
      <c r="D123" s="4" t="n">
        <v>2017</v>
      </c>
      <c r="E123" s="4" t="n">
        <v>2017</v>
      </c>
      <c r="F123" s="4" t="s">
        <v>316</v>
      </c>
      <c r="G123" s="4" t="s">
        <v>340</v>
      </c>
      <c r="H123" s="4" t="s">
        <v>375</v>
      </c>
    </row>
    <row r="124" customFormat="false" ht="15" hidden="false" customHeight="false" outlineLevel="0" collapsed="false">
      <c r="A124" s="4" t="s">
        <v>376</v>
      </c>
      <c r="B124" s="4" t="s">
        <v>69</v>
      </c>
      <c r="C124" s="4" t="n">
        <v>1</v>
      </c>
      <c r="D124" s="4" t="n">
        <v>2017</v>
      </c>
      <c r="E124" s="4" t="n">
        <v>2017</v>
      </c>
      <c r="F124" s="4" t="s">
        <v>316</v>
      </c>
      <c r="G124" s="4" t="s">
        <v>377</v>
      </c>
      <c r="H124" s="4" t="s">
        <v>378</v>
      </c>
    </row>
    <row r="125" customFormat="false" ht="15" hidden="false" customHeight="false" outlineLevel="0" collapsed="false">
      <c r="A125" s="4" t="s">
        <v>379</v>
      </c>
      <c r="B125" s="4" t="s">
        <v>380</v>
      </c>
      <c r="C125" s="4" t="n">
        <v>1</v>
      </c>
      <c r="D125" s="4" t="n">
        <v>2017</v>
      </c>
      <c r="E125" s="4" t="n">
        <v>2017</v>
      </c>
      <c r="F125" s="4" t="s">
        <v>316</v>
      </c>
      <c r="G125" s="4" t="s">
        <v>185</v>
      </c>
      <c r="H125" s="4" t="s">
        <v>381</v>
      </c>
    </row>
    <row r="126" customFormat="false" ht="15" hidden="false" customHeight="false" outlineLevel="0" collapsed="false">
      <c r="A126" s="4" t="s">
        <v>382</v>
      </c>
      <c r="B126" s="4" t="s">
        <v>31</v>
      </c>
      <c r="C126" s="4" t="n">
        <v>1</v>
      </c>
      <c r="D126" s="4" t="n">
        <v>2017</v>
      </c>
      <c r="E126" s="4" t="n">
        <v>2017</v>
      </c>
      <c r="F126" s="4" t="s">
        <v>316</v>
      </c>
      <c r="G126" s="4" t="s">
        <v>340</v>
      </c>
      <c r="H126" s="4" t="s">
        <v>341</v>
      </c>
    </row>
    <row r="127" customFormat="false" ht="15" hidden="false" customHeight="false" outlineLevel="0" collapsed="false">
      <c r="A127" s="4" t="s">
        <v>383</v>
      </c>
      <c r="B127" s="4" t="s">
        <v>31</v>
      </c>
      <c r="C127" s="4" t="n">
        <v>1</v>
      </c>
      <c r="D127" s="4" t="n">
        <v>2017</v>
      </c>
      <c r="E127" s="4" t="n">
        <v>2017</v>
      </c>
      <c r="F127" s="4" t="s">
        <v>316</v>
      </c>
      <c r="G127" s="4" t="s">
        <v>363</v>
      </c>
      <c r="H127" s="4" t="s">
        <v>384</v>
      </c>
    </row>
    <row r="128" customFormat="false" ht="15" hidden="false" customHeight="false" outlineLevel="0" collapsed="false">
      <c r="A128" s="4" t="s">
        <v>385</v>
      </c>
      <c r="B128" s="4" t="s">
        <v>51</v>
      </c>
      <c r="C128" s="4" t="n">
        <v>1</v>
      </c>
      <c r="D128" s="4" t="n">
        <v>2017</v>
      </c>
      <c r="E128" s="4" t="n">
        <v>2017</v>
      </c>
      <c r="F128" s="4" t="s">
        <v>316</v>
      </c>
      <c r="G128" s="4" t="s">
        <v>189</v>
      </c>
      <c r="H128" s="4" t="s">
        <v>386</v>
      </c>
    </row>
    <row r="129" customFormat="false" ht="15" hidden="false" customHeight="false" outlineLevel="0" collapsed="false">
      <c r="A129" s="4" t="s">
        <v>387</v>
      </c>
      <c r="B129" s="4" t="s">
        <v>62</v>
      </c>
      <c r="C129" s="4" t="n">
        <v>1</v>
      </c>
      <c r="D129" s="4" t="n">
        <v>2017</v>
      </c>
      <c r="E129" s="4" t="n">
        <v>2017</v>
      </c>
      <c r="F129" s="4" t="s">
        <v>316</v>
      </c>
      <c r="G129" s="4" t="s">
        <v>131</v>
      </c>
      <c r="H129" s="4" t="s">
        <v>388</v>
      </c>
    </row>
    <row r="130" customFormat="false" ht="15" hidden="false" customHeight="false" outlineLevel="0" collapsed="false">
      <c r="A130" s="4" t="s">
        <v>389</v>
      </c>
      <c r="B130" s="4" t="s">
        <v>31</v>
      </c>
      <c r="C130" s="4" t="n">
        <v>1</v>
      </c>
      <c r="D130" s="4" t="n">
        <v>2017</v>
      </c>
      <c r="E130" s="4" t="n">
        <v>2017</v>
      </c>
      <c r="F130" s="4" t="s">
        <v>316</v>
      </c>
      <c r="G130" s="4" t="s">
        <v>340</v>
      </c>
      <c r="H130" s="4" t="s">
        <v>390</v>
      </c>
    </row>
    <row r="131" customFormat="false" ht="15" hidden="false" customHeight="false" outlineLevel="0" collapsed="false">
      <c r="A131" s="4" t="s">
        <v>391</v>
      </c>
      <c r="B131" s="4" t="s">
        <v>62</v>
      </c>
      <c r="C131" s="4" t="n">
        <v>1</v>
      </c>
      <c r="D131" s="4" t="n">
        <v>2009</v>
      </c>
      <c r="E131" s="4" t="n">
        <v>2009</v>
      </c>
      <c r="F131" s="4" t="s">
        <v>316</v>
      </c>
      <c r="G131" s="4" t="s">
        <v>131</v>
      </c>
      <c r="H131" s="4" t="s">
        <v>392</v>
      </c>
    </row>
    <row r="132" customFormat="false" ht="15" hidden="false" customHeight="false" outlineLevel="0" collapsed="false">
      <c r="A132" s="4" t="s">
        <v>393</v>
      </c>
      <c r="B132" s="4" t="s">
        <v>31</v>
      </c>
      <c r="C132" s="4" t="n">
        <v>1</v>
      </c>
      <c r="D132" s="4" t="n">
        <v>2017</v>
      </c>
      <c r="E132" s="4" t="n">
        <v>2017</v>
      </c>
      <c r="F132" s="4" t="s">
        <v>316</v>
      </c>
      <c r="G132" s="4" t="s">
        <v>394</v>
      </c>
      <c r="H132" s="4" t="s">
        <v>395</v>
      </c>
    </row>
    <row r="133" customFormat="false" ht="15" hidden="false" customHeight="false" outlineLevel="0" collapsed="false">
      <c r="A133" s="4" t="s">
        <v>396</v>
      </c>
      <c r="B133" s="4" t="s">
        <v>31</v>
      </c>
      <c r="C133" s="4" t="n">
        <v>1</v>
      </c>
      <c r="D133" s="4" t="n">
        <v>2017</v>
      </c>
      <c r="E133" s="4" t="n">
        <v>2017</v>
      </c>
      <c r="F133" s="4" t="s">
        <v>316</v>
      </c>
      <c r="G133" s="4" t="s">
        <v>340</v>
      </c>
      <c r="H133" s="4" t="s">
        <v>397</v>
      </c>
    </row>
    <row r="134" customFormat="false" ht="15" hidden="false" customHeight="false" outlineLevel="0" collapsed="false">
      <c r="A134" s="4" t="s">
        <v>398</v>
      </c>
      <c r="B134" s="4" t="s">
        <v>62</v>
      </c>
      <c r="C134" s="4" t="n">
        <v>1</v>
      </c>
      <c r="D134" s="4" t="n">
        <v>2010</v>
      </c>
      <c r="E134" s="4" t="n">
        <v>2010</v>
      </c>
      <c r="F134" s="4" t="s">
        <v>316</v>
      </c>
      <c r="G134" s="4" t="s">
        <v>185</v>
      </c>
      <c r="H134" s="4" t="s">
        <v>399</v>
      </c>
    </row>
    <row r="135" customFormat="false" ht="15" hidden="false" customHeight="false" outlineLevel="0" collapsed="false">
      <c r="A135" s="4" t="s">
        <v>400</v>
      </c>
      <c r="B135" s="4" t="s">
        <v>31</v>
      </c>
      <c r="C135" s="4" t="n">
        <v>1</v>
      </c>
      <c r="D135" s="4" t="n">
        <v>2013</v>
      </c>
      <c r="E135" s="4" t="n">
        <v>2013</v>
      </c>
      <c r="F135" s="4" t="s">
        <v>316</v>
      </c>
      <c r="G135" s="4" t="s">
        <v>131</v>
      </c>
      <c r="H135" s="4" t="s">
        <v>401</v>
      </c>
    </row>
    <row r="136" customFormat="false" ht="15" hidden="false" customHeight="false" outlineLevel="0" collapsed="false">
      <c r="A136" s="4" t="s">
        <v>402</v>
      </c>
      <c r="B136" s="4" t="s">
        <v>62</v>
      </c>
      <c r="C136" s="4" t="n">
        <v>1</v>
      </c>
      <c r="D136" s="4" t="n">
        <v>2010</v>
      </c>
      <c r="E136" s="4" t="n">
        <v>2010</v>
      </c>
      <c r="F136" s="4" t="s">
        <v>316</v>
      </c>
      <c r="G136" s="4" t="s">
        <v>131</v>
      </c>
      <c r="H136" s="4" t="s">
        <v>403</v>
      </c>
    </row>
    <row r="137" customFormat="false" ht="15" hidden="false" customHeight="false" outlineLevel="0" collapsed="false">
      <c r="A137" s="4" t="s">
        <v>404</v>
      </c>
      <c r="B137" s="4" t="s">
        <v>31</v>
      </c>
      <c r="C137" s="4" t="n">
        <v>1</v>
      </c>
      <c r="D137" s="4" t="n">
        <v>2008</v>
      </c>
      <c r="E137" s="4" t="n">
        <v>2008</v>
      </c>
      <c r="F137" s="4" t="s">
        <v>316</v>
      </c>
      <c r="G137" s="4" t="s">
        <v>189</v>
      </c>
      <c r="H137" s="4" t="s">
        <v>405</v>
      </c>
    </row>
    <row r="138" customFormat="false" ht="15" hidden="false" customHeight="false" outlineLevel="0" collapsed="false">
      <c r="A138" s="4" t="s">
        <v>406</v>
      </c>
      <c r="B138" s="4" t="s">
        <v>31</v>
      </c>
      <c r="C138" s="4" t="n">
        <v>1</v>
      </c>
      <c r="D138" s="4" t="n">
        <v>2010</v>
      </c>
      <c r="E138" s="4" t="n">
        <v>2010</v>
      </c>
      <c r="F138" s="4" t="s">
        <v>316</v>
      </c>
      <c r="G138" s="4" t="s">
        <v>185</v>
      </c>
      <c r="H138" s="4" t="s">
        <v>407</v>
      </c>
    </row>
    <row r="139" customFormat="false" ht="15" hidden="false" customHeight="false" outlineLevel="0" collapsed="false">
      <c r="A139" s="4" t="s">
        <v>408</v>
      </c>
      <c r="B139" s="4" t="s">
        <v>31</v>
      </c>
      <c r="C139" s="4" t="n">
        <v>1</v>
      </c>
      <c r="D139" s="4" t="n">
        <v>2010</v>
      </c>
      <c r="E139" s="4" t="n">
        <v>2010</v>
      </c>
      <c r="F139" s="4" t="s">
        <v>316</v>
      </c>
      <c r="G139" s="4" t="s">
        <v>185</v>
      </c>
      <c r="H139" s="4" t="s">
        <v>409</v>
      </c>
    </row>
    <row r="140" customFormat="false" ht="15" hidden="false" customHeight="false" outlineLevel="0" collapsed="false">
      <c r="A140" s="4" t="s">
        <v>410</v>
      </c>
      <c r="B140" s="4" t="s">
        <v>31</v>
      </c>
      <c r="C140" s="4" t="n">
        <v>1</v>
      </c>
      <c r="D140" s="4" t="n">
        <v>2012</v>
      </c>
      <c r="E140" s="4" t="n">
        <v>2012</v>
      </c>
      <c r="F140" s="4" t="s">
        <v>316</v>
      </c>
      <c r="G140" s="4" t="s">
        <v>345</v>
      </c>
      <c r="H140" s="4" t="s">
        <v>411</v>
      </c>
    </row>
    <row r="141" customFormat="false" ht="15" hidden="false" customHeight="false" outlineLevel="0" collapsed="false">
      <c r="A141" s="4" t="s">
        <v>412</v>
      </c>
      <c r="B141" s="4" t="s">
        <v>413</v>
      </c>
      <c r="C141" s="4" t="n">
        <v>1</v>
      </c>
      <c r="D141" s="4" t="n">
        <v>2008</v>
      </c>
      <c r="E141" s="4" t="n">
        <v>2008</v>
      </c>
      <c r="F141" s="4" t="s">
        <v>316</v>
      </c>
      <c r="G141" s="4" t="s">
        <v>131</v>
      </c>
      <c r="H141" s="4" t="s">
        <v>414</v>
      </c>
    </row>
    <row r="142" customFormat="false" ht="15" hidden="false" customHeight="false" outlineLevel="0" collapsed="false">
      <c r="A142" s="4" t="s">
        <v>415</v>
      </c>
      <c r="B142" s="4" t="s">
        <v>62</v>
      </c>
      <c r="C142" s="4" t="n">
        <v>1</v>
      </c>
      <c r="D142" s="4" t="n">
        <v>2009</v>
      </c>
      <c r="E142" s="4" t="n">
        <v>2009</v>
      </c>
      <c r="F142" s="4" t="s">
        <v>316</v>
      </c>
      <c r="G142" s="4" t="s">
        <v>189</v>
      </c>
      <c r="H142" s="4" t="s">
        <v>416</v>
      </c>
    </row>
    <row r="143" customFormat="false" ht="15" hidden="false" customHeight="false" outlineLevel="0" collapsed="false">
      <c r="A143" s="4" t="s">
        <v>417</v>
      </c>
      <c r="B143" s="4" t="s">
        <v>418</v>
      </c>
      <c r="C143" s="4" t="n">
        <v>1</v>
      </c>
      <c r="D143" s="4" t="n">
        <v>2012</v>
      </c>
      <c r="E143" s="4" t="n">
        <v>2012</v>
      </c>
      <c r="F143" s="4" t="s">
        <v>316</v>
      </c>
      <c r="G143" s="4" t="s">
        <v>377</v>
      </c>
      <c r="H143" s="4" t="s">
        <v>419</v>
      </c>
    </row>
    <row r="144" customFormat="false" ht="15" hidden="false" customHeight="false" outlineLevel="0" collapsed="false">
      <c r="A144" s="4" t="s">
        <v>420</v>
      </c>
      <c r="B144" s="4" t="s">
        <v>62</v>
      </c>
      <c r="C144" s="4" t="n">
        <v>1</v>
      </c>
      <c r="D144" s="4" t="n">
        <v>2008</v>
      </c>
      <c r="E144" s="4" t="n">
        <v>2008</v>
      </c>
      <c r="F144" s="4" t="s">
        <v>316</v>
      </c>
      <c r="G144" s="4" t="s">
        <v>131</v>
      </c>
      <c r="H144" s="4" t="s">
        <v>421</v>
      </c>
    </row>
    <row r="145" customFormat="false" ht="15" hidden="false" customHeight="false" outlineLevel="0" collapsed="false">
      <c r="A145" s="4" t="s">
        <v>422</v>
      </c>
      <c r="B145" s="4" t="s">
        <v>423</v>
      </c>
      <c r="C145" s="4" t="n">
        <v>1</v>
      </c>
      <c r="D145" s="4" t="n">
        <v>2010</v>
      </c>
      <c r="E145" s="4" t="n">
        <v>2010</v>
      </c>
      <c r="F145" s="4" t="s">
        <v>316</v>
      </c>
      <c r="G145" s="4" t="s">
        <v>131</v>
      </c>
      <c r="H145" s="4" t="s">
        <v>399</v>
      </c>
    </row>
    <row r="146" customFormat="false" ht="15" hidden="false" customHeight="false" outlineLevel="0" collapsed="false">
      <c r="A146" s="4" t="s">
        <v>424</v>
      </c>
      <c r="B146" s="4" t="s">
        <v>31</v>
      </c>
      <c r="C146" s="4" t="n">
        <v>1</v>
      </c>
      <c r="D146" s="4" t="n">
        <v>2011</v>
      </c>
      <c r="E146" s="4" t="n">
        <v>2011</v>
      </c>
      <c r="F146" s="4" t="s">
        <v>316</v>
      </c>
      <c r="G146" s="4" t="s">
        <v>425</v>
      </c>
      <c r="H146" s="4" t="s">
        <v>426</v>
      </c>
    </row>
    <row r="147" customFormat="false" ht="15" hidden="false" customHeight="false" outlineLevel="0" collapsed="false">
      <c r="A147" s="4" t="s">
        <v>427</v>
      </c>
      <c r="B147" s="4" t="s">
        <v>62</v>
      </c>
      <c r="C147" s="4" t="n">
        <v>1</v>
      </c>
      <c r="D147" s="4" t="n">
        <v>2011</v>
      </c>
      <c r="E147" s="4" t="n">
        <v>2011</v>
      </c>
      <c r="F147" s="4" t="s">
        <v>316</v>
      </c>
      <c r="G147" s="4" t="s">
        <v>269</v>
      </c>
      <c r="H147" s="4" t="s">
        <v>428</v>
      </c>
    </row>
    <row r="148" customFormat="false" ht="15" hidden="false" customHeight="false" outlineLevel="0" collapsed="false">
      <c r="A148" s="4" t="s">
        <v>429</v>
      </c>
      <c r="B148" s="4" t="s">
        <v>31</v>
      </c>
      <c r="C148" s="4" t="n">
        <v>1</v>
      </c>
      <c r="D148" s="4" t="n">
        <v>2011</v>
      </c>
      <c r="E148" s="4" t="n">
        <v>2011</v>
      </c>
      <c r="F148" s="4" t="s">
        <v>316</v>
      </c>
      <c r="G148" s="4" t="s">
        <v>217</v>
      </c>
      <c r="H148" s="4" t="s">
        <v>430</v>
      </c>
    </row>
    <row r="149" customFormat="false" ht="15" hidden="false" customHeight="false" outlineLevel="0" collapsed="false">
      <c r="A149" s="4" t="s">
        <v>431</v>
      </c>
      <c r="B149" s="4" t="s">
        <v>432</v>
      </c>
      <c r="C149" s="4" t="n">
        <v>1</v>
      </c>
      <c r="D149" s="4" t="n">
        <v>2012</v>
      </c>
      <c r="E149" s="4" t="n">
        <v>2012</v>
      </c>
      <c r="F149" s="4" t="s">
        <v>316</v>
      </c>
      <c r="G149" s="4" t="s">
        <v>131</v>
      </c>
      <c r="H149" s="4" t="s">
        <v>224</v>
      </c>
    </row>
    <row r="150" customFormat="false" ht="15" hidden="false" customHeight="false" outlineLevel="0" collapsed="false">
      <c r="A150" s="4" t="s">
        <v>433</v>
      </c>
      <c r="B150" s="4" t="s">
        <v>31</v>
      </c>
      <c r="C150" s="4" t="n">
        <v>1</v>
      </c>
      <c r="D150" s="4" t="n">
        <v>2012</v>
      </c>
      <c r="E150" s="4" t="n">
        <v>2012</v>
      </c>
      <c r="F150" s="4" t="s">
        <v>316</v>
      </c>
      <c r="G150" s="4" t="s">
        <v>425</v>
      </c>
      <c r="H150" s="4" t="s">
        <v>434</v>
      </c>
    </row>
    <row r="151" customFormat="false" ht="15" hidden="false" customHeight="false" outlineLevel="0" collapsed="false">
      <c r="A151" s="4" t="s">
        <v>435</v>
      </c>
      <c r="B151" s="4" t="s">
        <v>31</v>
      </c>
      <c r="C151" s="4" t="n">
        <v>1</v>
      </c>
      <c r="D151" s="4" t="n">
        <v>2011</v>
      </c>
      <c r="E151" s="4" t="n">
        <v>2011</v>
      </c>
      <c r="F151" s="4" t="s">
        <v>316</v>
      </c>
      <c r="G151" s="4" t="s">
        <v>436</v>
      </c>
      <c r="H151" s="4" t="s">
        <v>437</v>
      </c>
    </row>
    <row r="152" customFormat="false" ht="15" hidden="false" customHeight="false" outlineLevel="0" collapsed="false">
      <c r="A152" s="4" t="s">
        <v>438</v>
      </c>
      <c r="B152" s="4" t="s">
        <v>31</v>
      </c>
      <c r="C152" s="4" t="n">
        <v>1</v>
      </c>
      <c r="D152" s="4" t="n">
        <v>2012</v>
      </c>
      <c r="E152" s="4" t="n">
        <v>2012</v>
      </c>
      <c r="F152" s="4" t="s">
        <v>316</v>
      </c>
      <c r="G152" s="4" t="s">
        <v>131</v>
      </c>
      <c r="H152" s="4" t="s">
        <v>439</v>
      </c>
    </row>
    <row r="153" customFormat="false" ht="15" hidden="false" customHeight="false" outlineLevel="0" collapsed="false">
      <c r="A153" s="4" t="s">
        <v>440</v>
      </c>
      <c r="B153" s="4" t="s">
        <v>31</v>
      </c>
      <c r="C153" s="4" t="n">
        <v>1</v>
      </c>
      <c r="D153" s="4" t="n">
        <v>2012</v>
      </c>
      <c r="E153" s="4" t="n">
        <v>2012</v>
      </c>
      <c r="F153" s="4" t="s">
        <v>316</v>
      </c>
      <c r="G153" s="4" t="s">
        <v>131</v>
      </c>
      <c r="H153" s="4" t="s">
        <v>441</v>
      </c>
    </row>
    <row r="154" customFormat="false" ht="15" hidden="false" customHeight="false" outlineLevel="0" collapsed="false">
      <c r="A154" s="4" t="s">
        <v>442</v>
      </c>
      <c r="B154" s="4" t="s">
        <v>443</v>
      </c>
      <c r="C154" s="4" t="n">
        <v>1</v>
      </c>
      <c r="D154" s="4" t="n">
        <v>2005</v>
      </c>
      <c r="E154" s="4" t="n">
        <v>2005</v>
      </c>
      <c r="F154" s="4" t="s">
        <v>316</v>
      </c>
      <c r="G154" s="4" t="s">
        <v>185</v>
      </c>
      <c r="H154" s="4" t="s">
        <v>202</v>
      </c>
    </row>
    <row r="155" customFormat="false" ht="15" hidden="false" customHeight="false" outlineLevel="0" collapsed="false">
      <c r="A155" s="4" t="s">
        <v>444</v>
      </c>
      <c r="B155" s="4" t="s">
        <v>47</v>
      </c>
      <c r="C155" s="4" t="n">
        <v>1</v>
      </c>
      <c r="D155" s="4" t="n">
        <v>2012</v>
      </c>
      <c r="E155" s="4" t="n">
        <v>2012</v>
      </c>
      <c r="F155" s="4" t="s">
        <v>316</v>
      </c>
      <c r="G155" s="4" t="s">
        <v>131</v>
      </c>
      <c r="H155" s="4" t="s">
        <v>224</v>
      </c>
    </row>
    <row r="156" customFormat="false" ht="15" hidden="false" customHeight="false" outlineLevel="0" collapsed="false">
      <c r="A156" s="4" t="s">
        <v>445</v>
      </c>
      <c r="B156" s="4" t="s">
        <v>62</v>
      </c>
      <c r="C156" s="4" t="n">
        <v>1</v>
      </c>
      <c r="D156" s="4" t="n">
        <v>2012</v>
      </c>
      <c r="E156" s="4" t="n">
        <v>2012</v>
      </c>
      <c r="F156" s="4" t="s">
        <v>316</v>
      </c>
      <c r="G156" s="4" t="s">
        <v>446</v>
      </c>
      <c r="H156" s="4" t="s">
        <v>434</v>
      </c>
    </row>
    <row r="157" customFormat="false" ht="15" hidden="false" customHeight="false" outlineLevel="0" collapsed="false">
      <c r="A157" s="4" t="s">
        <v>447</v>
      </c>
      <c r="B157" s="4" t="s">
        <v>31</v>
      </c>
      <c r="C157" s="4" t="n">
        <v>1</v>
      </c>
      <c r="D157" s="4" t="n">
        <v>2013</v>
      </c>
      <c r="E157" s="4" t="n">
        <v>2013</v>
      </c>
      <c r="F157" s="4" t="s">
        <v>316</v>
      </c>
      <c r="G157" s="4" t="s">
        <v>319</v>
      </c>
      <c r="H157" s="4" t="s">
        <v>448</v>
      </c>
    </row>
    <row r="158" customFormat="false" ht="15" hidden="false" customHeight="false" outlineLevel="0" collapsed="false">
      <c r="A158" s="4" t="s">
        <v>449</v>
      </c>
      <c r="B158" s="4" t="s">
        <v>31</v>
      </c>
      <c r="C158" s="4" t="n">
        <v>1</v>
      </c>
      <c r="D158" s="4" t="n">
        <v>2013</v>
      </c>
      <c r="E158" s="4" t="n">
        <v>2013</v>
      </c>
      <c r="F158" s="4" t="s">
        <v>316</v>
      </c>
      <c r="G158" s="4" t="s">
        <v>340</v>
      </c>
      <c r="H158" s="4" t="s">
        <v>450</v>
      </c>
    </row>
    <row r="159" customFormat="false" ht="15" hidden="false" customHeight="false" outlineLevel="0" collapsed="false">
      <c r="A159" s="4" t="s">
        <v>451</v>
      </c>
      <c r="B159" s="4" t="s">
        <v>62</v>
      </c>
      <c r="C159" s="4" t="n">
        <v>1</v>
      </c>
      <c r="D159" s="4" t="n">
        <v>2013</v>
      </c>
      <c r="E159" s="4" t="n">
        <v>2013</v>
      </c>
      <c r="F159" s="4" t="s">
        <v>316</v>
      </c>
      <c r="G159" s="4" t="s">
        <v>452</v>
      </c>
      <c r="H159" s="4" t="s">
        <v>453</v>
      </c>
    </row>
    <row r="160" customFormat="false" ht="15" hidden="false" customHeight="false" outlineLevel="0" collapsed="false">
      <c r="A160" s="4" t="s">
        <v>454</v>
      </c>
      <c r="B160" s="4" t="s">
        <v>31</v>
      </c>
      <c r="C160" s="4" t="n">
        <v>1</v>
      </c>
      <c r="D160" s="4" t="n">
        <v>2013</v>
      </c>
      <c r="E160" s="4" t="n">
        <v>2013</v>
      </c>
      <c r="F160" s="4" t="s">
        <v>316</v>
      </c>
      <c r="G160" s="4" t="s">
        <v>131</v>
      </c>
      <c r="H160" s="4" t="s">
        <v>455</v>
      </c>
    </row>
    <row r="161" customFormat="false" ht="15" hidden="false" customHeight="false" outlineLevel="0" collapsed="false">
      <c r="A161" s="4" t="s">
        <v>456</v>
      </c>
      <c r="B161" s="4" t="s">
        <v>31</v>
      </c>
      <c r="C161" s="4" t="n">
        <v>1</v>
      </c>
      <c r="D161" s="4" t="n">
        <v>2013</v>
      </c>
      <c r="E161" s="4" t="n">
        <v>2013</v>
      </c>
      <c r="F161" s="4" t="s">
        <v>316</v>
      </c>
      <c r="G161" s="4" t="s">
        <v>457</v>
      </c>
      <c r="H161" s="4" t="s">
        <v>458</v>
      </c>
    </row>
    <row r="162" customFormat="false" ht="15" hidden="false" customHeight="false" outlineLevel="0" collapsed="false">
      <c r="A162" s="4" t="s">
        <v>459</v>
      </c>
      <c r="B162" s="4" t="s">
        <v>62</v>
      </c>
      <c r="C162" s="4" t="n">
        <v>1</v>
      </c>
      <c r="D162" s="4" t="n">
        <v>2014</v>
      </c>
      <c r="E162" s="4" t="n">
        <v>2014</v>
      </c>
      <c r="F162" s="4" t="s">
        <v>316</v>
      </c>
      <c r="G162" s="4" t="s">
        <v>189</v>
      </c>
      <c r="H162" s="4" t="s">
        <v>460</v>
      </c>
    </row>
    <row r="163" customFormat="false" ht="15" hidden="false" customHeight="false" outlineLevel="0" collapsed="false">
      <c r="A163" s="4" t="s">
        <v>461</v>
      </c>
      <c r="B163" s="4" t="s">
        <v>31</v>
      </c>
      <c r="C163" s="4" t="n">
        <v>1</v>
      </c>
      <c r="D163" s="4" t="n">
        <v>2014</v>
      </c>
      <c r="E163" s="4" t="n">
        <v>2014</v>
      </c>
      <c r="F163" s="4" t="s">
        <v>316</v>
      </c>
      <c r="G163" s="4" t="s">
        <v>178</v>
      </c>
      <c r="H163" s="4" t="s">
        <v>462</v>
      </c>
    </row>
    <row r="164" customFormat="false" ht="15" hidden="false" customHeight="false" outlineLevel="0" collapsed="false">
      <c r="A164" s="4" t="s">
        <v>463</v>
      </c>
      <c r="B164" s="4" t="s">
        <v>464</v>
      </c>
      <c r="C164" s="4" t="n">
        <v>1</v>
      </c>
      <c r="D164" s="4" t="n">
        <v>2014</v>
      </c>
      <c r="E164" s="4" t="n">
        <v>2014</v>
      </c>
      <c r="F164" s="4" t="s">
        <v>316</v>
      </c>
      <c r="G164" s="4" t="s">
        <v>340</v>
      </c>
      <c r="H164" s="4" t="s">
        <v>224</v>
      </c>
    </row>
    <row r="165" customFormat="false" ht="15" hidden="false" customHeight="false" outlineLevel="0" collapsed="false">
      <c r="A165" s="4" t="s">
        <v>465</v>
      </c>
      <c r="B165" s="4" t="s">
        <v>62</v>
      </c>
      <c r="C165" s="4" t="n">
        <v>1</v>
      </c>
      <c r="D165" s="4" t="n">
        <v>2014</v>
      </c>
      <c r="E165" s="4" t="n">
        <v>2014</v>
      </c>
      <c r="F165" s="4" t="s">
        <v>316</v>
      </c>
      <c r="G165" s="4" t="s">
        <v>319</v>
      </c>
      <c r="H165" s="4" t="s">
        <v>466</v>
      </c>
    </row>
    <row r="166" customFormat="false" ht="15" hidden="false" customHeight="false" outlineLevel="0" collapsed="false">
      <c r="A166" s="4" t="s">
        <v>467</v>
      </c>
      <c r="B166" s="4" t="s">
        <v>348</v>
      </c>
      <c r="C166" s="4" t="n">
        <v>1</v>
      </c>
      <c r="D166" s="4" t="n">
        <v>2015</v>
      </c>
      <c r="E166" s="4" t="n">
        <v>2015</v>
      </c>
      <c r="F166" s="4" t="s">
        <v>316</v>
      </c>
      <c r="G166" s="4" t="s">
        <v>131</v>
      </c>
      <c r="H166" s="4" t="s">
        <v>224</v>
      </c>
    </row>
    <row r="167" customFormat="false" ht="15" hidden="false" customHeight="false" outlineLevel="0" collapsed="false">
      <c r="A167" s="4" t="s">
        <v>468</v>
      </c>
      <c r="B167" s="4" t="s">
        <v>469</v>
      </c>
      <c r="C167" s="4" t="n">
        <v>1</v>
      </c>
      <c r="D167" s="4" t="n">
        <v>2015</v>
      </c>
      <c r="E167" s="4" t="n">
        <v>2015</v>
      </c>
      <c r="F167" s="4" t="s">
        <v>316</v>
      </c>
      <c r="G167" s="4" t="s">
        <v>189</v>
      </c>
      <c r="H167" s="4" t="s">
        <v>470</v>
      </c>
    </row>
  </sheetData>
  <autoFilter ref="A1:H16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3" min="2" style="0" width="16"/>
    <col collapsed="false" customWidth="true" hidden="false" outlineLevel="0" max="10" min="4" style="0" width="10"/>
    <col collapsed="false" customWidth="true" hidden="false" outlineLevel="0" max="11" min="11" style="0" width="70"/>
  </cols>
  <sheetData>
    <row r="1" customFormat="false" ht="64.9" hidden="false" customHeight="false" outlineLevel="0" collapsed="false">
      <c r="A1" s="5" t="s">
        <v>471</v>
      </c>
      <c r="B1" s="5" t="s">
        <v>23</v>
      </c>
      <c r="C1" s="5" t="s">
        <v>472</v>
      </c>
      <c r="D1" s="5" t="s">
        <v>473</v>
      </c>
      <c r="E1" s="5" t="s">
        <v>15</v>
      </c>
      <c r="F1" s="5" t="s">
        <v>474</v>
      </c>
      <c r="G1" s="5" t="s">
        <v>475</v>
      </c>
      <c r="H1" s="5" t="s">
        <v>476</v>
      </c>
      <c r="I1" s="5" t="s">
        <v>477</v>
      </c>
      <c r="J1" s="5" t="s">
        <v>478</v>
      </c>
      <c r="K1" s="5" t="s">
        <v>479</v>
      </c>
    </row>
    <row r="2" customFormat="false" ht="15" hidden="false" customHeight="false" outlineLevel="0" collapsed="false">
      <c r="A2" s="4" t="s">
        <v>480</v>
      </c>
      <c r="B2" s="4" t="s">
        <v>31</v>
      </c>
      <c r="C2" s="4" t="s">
        <v>481</v>
      </c>
      <c r="D2" s="4" t="n">
        <v>0</v>
      </c>
      <c r="E2" s="4" t="n">
        <v>165</v>
      </c>
      <c r="F2" s="4" t="n">
        <v>0</v>
      </c>
      <c r="G2" s="4" t="n">
        <v>165</v>
      </c>
      <c r="H2" s="4" t="n">
        <v>0</v>
      </c>
      <c r="I2" s="4" t="n">
        <v>0</v>
      </c>
      <c r="J2" s="4" t="n">
        <v>0</v>
      </c>
      <c r="K2" s="4" t="s">
        <v>482</v>
      </c>
    </row>
    <row r="3" customFormat="false" ht="15" hidden="false" customHeight="false" outlineLevel="0" collapsed="false">
      <c r="A3" s="4" t="s">
        <v>483</v>
      </c>
      <c r="B3" s="4" t="s">
        <v>47</v>
      </c>
      <c r="C3" s="4" t="s">
        <v>481</v>
      </c>
      <c r="D3" s="4" t="n">
        <v>0</v>
      </c>
      <c r="E3" s="4" t="n">
        <v>88</v>
      </c>
      <c r="F3" s="4" t="n">
        <v>0</v>
      </c>
      <c r="G3" s="4" t="n">
        <v>88</v>
      </c>
      <c r="H3" s="4" t="n">
        <v>0</v>
      </c>
      <c r="I3" s="4" t="n">
        <v>0</v>
      </c>
      <c r="J3" s="4" t="n">
        <v>0</v>
      </c>
      <c r="K3" s="4" t="s">
        <v>484</v>
      </c>
    </row>
    <row r="4" customFormat="false" ht="15" hidden="false" customHeight="false" outlineLevel="0" collapsed="false">
      <c r="A4" s="4" t="s">
        <v>485</v>
      </c>
      <c r="B4" s="4" t="s">
        <v>62</v>
      </c>
      <c r="C4" s="4" t="s">
        <v>486</v>
      </c>
      <c r="D4" s="4" t="n">
        <v>13</v>
      </c>
      <c r="E4" s="4" t="n">
        <v>53</v>
      </c>
      <c r="F4" s="4" t="n">
        <v>4</v>
      </c>
      <c r="G4" s="4" t="n">
        <v>25</v>
      </c>
      <c r="H4" s="4" t="n">
        <v>1</v>
      </c>
      <c r="I4" s="4" t="n">
        <v>36</v>
      </c>
      <c r="J4" s="4" t="n">
        <v>0</v>
      </c>
      <c r="K4" s="4" t="s">
        <v>487</v>
      </c>
    </row>
    <row r="5" customFormat="false" ht="15" hidden="false" customHeight="false" outlineLevel="0" collapsed="false">
      <c r="A5" s="4" t="s">
        <v>488</v>
      </c>
      <c r="B5" s="4" t="s">
        <v>31</v>
      </c>
      <c r="C5" s="4" t="s">
        <v>481</v>
      </c>
      <c r="D5" s="4" t="n">
        <v>41</v>
      </c>
      <c r="E5" s="4" t="n">
        <v>14</v>
      </c>
      <c r="F5" s="4" t="n">
        <v>40</v>
      </c>
      <c r="G5" s="4" t="n">
        <v>14</v>
      </c>
      <c r="H5" s="4" t="n">
        <v>0</v>
      </c>
      <c r="I5" s="4" t="n">
        <v>1</v>
      </c>
      <c r="J5" s="4" t="n">
        <v>0</v>
      </c>
      <c r="K5" s="4" t="s">
        <v>489</v>
      </c>
    </row>
    <row r="6" customFormat="false" ht="15" hidden="false" customHeight="false" outlineLevel="0" collapsed="false">
      <c r="A6" s="4" t="s">
        <v>65</v>
      </c>
      <c r="B6" s="4" t="s">
        <v>31</v>
      </c>
      <c r="C6" s="4" t="s">
        <v>481</v>
      </c>
      <c r="D6" s="4" t="n">
        <v>21</v>
      </c>
      <c r="E6" s="4" t="n">
        <v>10</v>
      </c>
      <c r="F6" s="4" t="n">
        <v>21</v>
      </c>
      <c r="G6" s="4" t="n">
        <v>10</v>
      </c>
      <c r="H6" s="4" t="n">
        <v>0</v>
      </c>
      <c r="I6" s="4" t="n">
        <v>0</v>
      </c>
      <c r="J6" s="4" t="n">
        <v>0</v>
      </c>
      <c r="K6" s="4" t="s">
        <v>490</v>
      </c>
    </row>
    <row r="7" customFormat="false" ht="15" hidden="false" customHeight="false" outlineLevel="0" collapsed="false">
      <c r="A7" s="4" t="s">
        <v>491</v>
      </c>
      <c r="B7" s="4" t="s">
        <v>47</v>
      </c>
      <c r="C7" s="4" t="s">
        <v>481</v>
      </c>
      <c r="D7" s="4" t="n">
        <v>0</v>
      </c>
      <c r="E7" s="4" t="n">
        <v>25</v>
      </c>
      <c r="F7" s="4" t="n">
        <v>0</v>
      </c>
      <c r="G7" s="4" t="n">
        <v>25</v>
      </c>
      <c r="H7" s="4" t="n">
        <v>0</v>
      </c>
      <c r="I7" s="4" t="n">
        <v>0</v>
      </c>
      <c r="J7" s="4" t="n">
        <v>0</v>
      </c>
      <c r="K7" s="4" t="s">
        <v>492</v>
      </c>
    </row>
    <row r="8" customFormat="false" ht="15" hidden="false" customHeight="false" outlineLevel="0" collapsed="false">
      <c r="A8" s="4" t="s">
        <v>493</v>
      </c>
      <c r="B8" s="4" t="s">
        <v>494</v>
      </c>
      <c r="C8" s="4" t="s">
        <v>481</v>
      </c>
      <c r="D8" s="4" t="n">
        <v>0</v>
      </c>
      <c r="E8" s="4" t="n">
        <v>24</v>
      </c>
      <c r="F8" s="4" t="n">
        <v>0</v>
      </c>
      <c r="G8" s="4" t="n">
        <v>24</v>
      </c>
      <c r="H8" s="4" t="n">
        <v>0</v>
      </c>
      <c r="I8" s="4" t="n">
        <v>0</v>
      </c>
      <c r="J8" s="4" t="n">
        <v>0</v>
      </c>
      <c r="K8" s="4" t="s">
        <v>495</v>
      </c>
    </row>
    <row r="9" customFormat="false" ht="15" hidden="false" customHeight="false" outlineLevel="0" collapsed="false">
      <c r="A9" s="4" t="s">
        <v>496</v>
      </c>
      <c r="B9" s="4" t="s">
        <v>62</v>
      </c>
      <c r="C9" s="4" t="s">
        <v>486</v>
      </c>
      <c r="D9" s="4" t="n">
        <v>17</v>
      </c>
      <c r="E9" s="4" t="n">
        <v>6</v>
      </c>
      <c r="F9" s="4" t="n">
        <v>2</v>
      </c>
      <c r="G9" s="4" t="n">
        <v>2</v>
      </c>
      <c r="H9" s="4" t="n">
        <v>4</v>
      </c>
      <c r="I9" s="4" t="n">
        <v>15</v>
      </c>
      <c r="J9" s="4" t="n">
        <v>0</v>
      </c>
      <c r="K9" s="4" t="s">
        <v>497</v>
      </c>
    </row>
    <row r="10" customFormat="false" ht="15" hidden="false" customHeight="false" outlineLevel="0" collapsed="false">
      <c r="A10" s="4" t="s">
        <v>498</v>
      </c>
      <c r="B10" s="4" t="s">
        <v>348</v>
      </c>
      <c r="C10" s="4" t="s">
        <v>499</v>
      </c>
      <c r="D10" s="4" t="n">
        <v>1</v>
      </c>
      <c r="E10" s="4" t="n">
        <v>17</v>
      </c>
      <c r="F10" s="4" t="n">
        <v>0</v>
      </c>
      <c r="G10" s="4" t="n">
        <v>0</v>
      </c>
      <c r="H10" s="4" t="n">
        <v>18</v>
      </c>
      <c r="I10" s="4" t="n">
        <v>0</v>
      </c>
      <c r="J10" s="4" t="n">
        <v>0</v>
      </c>
      <c r="K10" s="4" t="s">
        <v>500</v>
      </c>
    </row>
    <row r="11" customFormat="false" ht="15" hidden="false" customHeight="false" outlineLevel="0" collapsed="false">
      <c r="A11" s="4" t="s">
        <v>501</v>
      </c>
      <c r="B11" s="4" t="s">
        <v>31</v>
      </c>
      <c r="C11" s="4" t="s">
        <v>499</v>
      </c>
      <c r="D11" s="4" t="n">
        <v>15</v>
      </c>
      <c r="E11" s="4" t="n">
        <v>1</v>
      </c>
      <c r="F11" s="4" t="n">
        <v>0</v>
      </c>
      <c r="G11" s="4" t="n">
        <v>0</v>
      </c>
      <c r="H11" s="4" t="n">
        <v>16</v>
      </c>
      <c r="I11" s="4" t="n">
        <v>0</v>
      </c>
      <c r="J11" s="4" t="n">
        <v>0</v>
      </c>
      <c r="K11" s="4" t="s">
        <v>502</v>
      </c>
    </row>
    <row r="12" customFormat="false" ht="15" hidden="false" customHeight="false" outlineLevel="0" collapsed="false">
      <c r="A12" s="4" t="s">
        <v>503</v>
      </c>
      <c r="B12" s="4" t="s">
        <v>62</v>
      </c>
      <c r="C12" s="4" t="s">
        <v>486</v>
      </c>
      <c r="D12" s="4" t="n">
        <v>8</v>
      </c>
      <c r="E12" s="4" t="n">
        <v>7</v>
      </c>
      <c r="F12" s="4" t="n">
        <v>0</v>
      </c>
      <c r="G12" s="4" t="n">
        <v>0</v>
      </c>
      <c r="H12" s="4" t="n">
        <v>0</v>
      </c>
      <c r="I12" s="4" t="n">
        <v>15</v>
      </c>
      <c r="J12" s="4" t="n">
        <v>0</v>
      </c>
      <c r="K12" s="4" t="s">
        <v>504</v>
      </c>
    </row>
    <row r="13" customFormat="false" ht="15" hidden="false" customHeight="false" outlineLevel="0" collapsed="false">
      <c r="A13" s="4" t="s">
        <v>505</v>
      </c>
      <c r="B13" s="4" t="s">
        <v>31</v>
      </c>
      <c r="C13" s="4" t="s">
        <v>481</v>
      </c>
      <c r="D13" s="4" t="n">
        <v>0</v>
      </c>
      <c r="E13" s="4" t="n">
        <v>15</v>
      </c>
      <c r="F13" s="4" t="n">
        <v>0</v>
      </c>
      <c r="G13" s="4" t="n">
        <v>15</v>
      </c>
      <c r="H13" s="4" t="n">
        <v>0</v>
      </c>
      <c r="I13" s="4" t="n">
        <v>0</v>
      </c>
      <c r="J13" s="4" t="n">
        <v>0</v>
      </c>
      <c r="K13" s="4" t="s">
        <v>506</v>
      </c>
    </row>
    <row r="14" customFormat="false" ht="15" hidden="false" customHeight="false" outlineLevel="0" collapsed="false">
      <c r="A14" s="4" t="s">
        <v>507</v>
      </c>
      <c r="B14" s="4" t="s">
        <v>31</v>
      </c>
      <c r="C14" s="4" t="s">
        <v>481</v>
      </c>
      <c r="D14" s="4" t="n">
        <v>0</v>
      </c>
      <c r="E14" s="4" t="n">
        <v>14</v>
      </c>
      <c r="F14" s="4" t="n">
        <v>0</v>
      </c>
      <c r="G14" s="4" t="n">
        <v>14</v>
      </c>
      <c r="H14" s="4" t="n">
        <v>0</v>
      </c>
      <c r="I14" s="4" t="n">
        <v>0</v>
      </c>
      <c r="J14" s="4" t="n">
        <v>0</v>
      </c>
      <c r="K14" s="4" t="s">
        <v>508</v>
      </c>
    </row>
    <row r="15" customFormat="false" ht="15" hidden="false" customHeight="false" outlineLevel="0" collapsed="false">
      <c r="A15" s="4" t="s">
        <v>509</v>
      </c>
      <c r="B15" s="4" t="s">
        <v>31</v>
      </c>
      <c r="C15" s="4" t="s">
        <v>486</v>
      </c>
      <c r="D15" s="4" t="n">
        <v>0</v>
      </c>
      <c r="E15" s="4" t="n">
        <v>12</v>
      </c>
      <c r="F15" s="4" t="n">
        <v>0</v>
      </c>
      <c r="G15" s="4" t="n">
        <v>1</v>
      </c>
      <c r="H15" s="4" t="n">
        <v>0</v>
      </c>
      <c r="I15" s="4" t="n">
        <v>11</v>
      </c>
      <c r="J15" s="4" t="n">
        <v>0</v>
      </c>
      <c r="K15" s="4" t="s">
        <v>510</v>
      </c>
    </row>
    <row r="16" customFormat="false" ht="15" hidden="false" customHeight="false" outlineLevel="0" collapsed="false">
      <c r="A16" s="4" t="s">
        <v>511</v>
      </c>
      <c r="B16" s="4" t="s">
        <v>62</v>
      </c>
      <c r="C16" s="4" t="s">
        <v>512</v>
      </c>
      <c r="D16" s="4" t="n">
        <v>0</v>
      </c>
      <c r="E16" s="4" t="n">
        <v>11</v>
      </c>
      <c r="F16" s="4" t="n">
        <v>0</v>
      </c>
      <c r="G16" s="4" t="n">
        <v>0</v>
      </c>
      <c r="H16" s="4" t="n">
        <v>0</v>
      </c>
      <c r="I16" s="4" t="n">
        <v>0</v>
      </c>
      <c r="J16" s="4" t="n">
        <v>11</v>
      </c>
      <c r="K16" s="4" t="s">
        <v>513</v>
      </c>
    </row>
    <row r="17" customFormat="false" ht="15" hidden="false" customHeight="false" outlineLevel="0" collapsed="false">
      <c r="A17" s="4" t="s">
        <v>514</v>
      </c>
      <c r="B17" s="4" t="s">
        <v>58</v>
      </c>
      <c r="C17" s="4" t="s">
        <v>481</v>
      </c>
      <c r="D17" s="4" t="n">
        <v>0</v>
      </c>
      <c r="E17" s="4" t="n">
        <v>8</v>
      </c>
      <c r="F17" s="4" t="n">
        <v>0</v>
      </c>
      <c r="G17" s="4" t="n">
        <v>8</v>
      </c>
      <c r="H17" s="4" t="n">
        <v>0</v>
      </c>
      <c r="I17" s="4" t="n">
        <v>0</v>
      </c>
      <c r="J17" s="4" t="n">
        <v>0</v>
      </c>
      <c r="K17" s="4" t="s">
        <v>515</v>
      </c>
    </row>
    <row r="18" customFormat="false" ht="15" hidden="false" customHeight="false" outlineLevel="0" collapsed="false">
      <c r="A18" s="4" t="s">
        <v>516</v>
      </c>
      <c r="B18" s="4" t="s">
        <v>31</v>
      </c>
      <c r="C18" s="4" t="s">
        <v>481</v>
      </c>
      <c r="D18" s="4" t="n">
        <v>0</v>
      </c>
      <c r="E18" s="4" t="n">
        <v>8</v>
      </c>
      <c r="F18" s="4" t="n">
        <v>0</v>
      </c>
      <c r="G18" s="4" t="n">
        <v>8</v>
      </c>
      <c r="H18" s="4" t="n">
        <v>0</v>
      </c>
      <c r="I18" s="4" t="n">
        <v>0</v>
      </c>
      <c r="J18" s="4" t="n">
        <v>0</v>
      </c>
      <c r="K18" s="4" t="s">
        <v>517</v>
      </c>
    </row>
    <row r="19" customFormat="false" ht="15" hidden="false" customHeight="false" outlineLevel="0" collapsed="false">
      <c r="A19" s="4" t="s">
        <v>518</v>
      </c>
      <c r="B19" s="4" t="s">
        <v>519</v>
      </c>
      <c r="C19" s="4" t="s">
        <v>486</v>
      </c>
      <c r="D19" s="4" t="n">
        <v>2</v>
      </c>
      <c r="E19" s="4" t="n">
        <v>5</v>
      </c>
      <c r="F19" s="4" t="n">
        <v>0</v>
      </c>
      <c r="G19" s="4" t="n">
        <v>0</v>
      </c>
      <c r="H19" s="4" t="n">
        <v>0</v>
      </c>
      <c r="I19" s="4" t="n">
        <v>7</v>
      </c>
      <c r="J19" s="4" t="n">
        <v>0</v>
      </c>
      <c r="K19" s="4" t="s">
        <v>520</v>
      </c>
    </row>
    <row r="20" customFormat="false" ht="15" hidden="false" customHeight="false" outlineLevel="0" collapsed="false">
      <c r="A20" s="4" t="s">
        <v>521</v>
      </c>
      <c r="B20" s="4" t="s">
        <v>522</v>
      </c>
      <c r="C20" s="4" t="s">
        <v>481</v>
      </c>
      <c r="D20" s="4" t="n">
        <v>0</v>
      </c>
      <c r="E20" s="4" t="n">
        <v>7</v>
      </c>
      <c r="F20" s="4" t="n">
        <v>0</v>
      </c>
      <c r="G20" s="4" t="n">
        <v>7</v>
      </c>
      <c r="H20" s="4" t="n">
        <v>0</v>
      </c>
      <c r="I20" s="4" t="n">
        <v>0</v>
      </c>
      <c r="J20" s="4" t="n">
        <v>0</v>
      </c>
      <c r="K20" s="4" t="s">
        <v>523</v>
      </c>
    </row>
    <row r="21" customFormat="false" ht="15" hidden="false" customHeight="false" outlineLevel="0" collapsed="false">
      <c r="A21" s="4" t="s">
        <v>524</v>
      </c>
      <c r="B21" s="4" t="s">
        <v>62</v>
      </c>
      <c r="C21" s="4" t="s">
        <v>486</v>
      </c>
      <c r="D21" s="4" t="n">
        <v>4</v>
      </c>
      <c r="E21" s="4" t="n">
        <v>2</v>
      </c>
      <c r="F21" s="4" t="n">
        <v>0</v>
      </c>
      <c r="G21" s="4" t="n">
        <v>2</v>
      </c>
      <c r="H21" s="4" t="n">
        <v>0</v>
      </c>
      <c r="I21" s="4" t="n">
        <v>4</v>
      </c>
      <c r="J21" s="4" t="n">
        <v>0</v>
      </c>
      <c r="K21" s="4" t="s">
        <v>525</v>
      </c>
    </row>
    <row r="22" customFormat="false" ht="15" hidden="false" customHeight="false" outlineLevel="0" collapsed="false">
      <c r="A22" s="4" t="s">
        <v>526</v>
      </c>
      <c r="B22" s="4" t="s">
        <v>31</v>
      </c>
      <c r="C22" s="4" t="s">
        <v>512</v>
      </c>
      <c r="D22" s="4" t="n">
        <v>6</v>
      </c>
      <c r="E22" s="4" t="n">
        <v>0</v>
      </c>
      <c r="F22" s="4" t="n">
        <v>0</v>
      </c>
      <c r="G22" s="4" t="n">
        <v>0</v>
      </c>
      <c r="H22" s="4" t="n">
        <v>0</v>
      </c>
      <c r="I22" s="4" t="n">
        <v>0</v>
      </c>
      <c r="J22" s="4" t="n">
        <v>6</v>
      </c>
      <c r="K22" s="4" t="s">
        <v>527</v>
      </c>
    </row>
    <row r="23" customFormat="false" ht="15" hidden="false" customHeight="false" outlineLevel="0" collapsed="false">
      <c r="A23" s="4" t="s">
        <v>528</v>
      </c>
      <c r="B23" s="4" t="s">
        <v>62</v>
      </c>
      <c r="C23" s="4" t="s">
        <v>486</v>
      </c>
      <c r="D23" s="4" t="n">
        <v>0</v>
      </c>
      <c r="E23" s="4" t="n">
        <v>6</v>
      </c>
      <c r="F23" s="4" t="n">
        <v>0</v>
      </c>
      <c r="G23" s="4" t="n">
        <v>2</v>
      </c>
      <c r="H23" s="4" t="n">
        <v>0</v>
      </c>
      <c r="I23" s="4" t="n">
        <v>4</v>
      </c>
      <c r="J23" s="4" t="n">
        <v>0</v>
      </c>
      <c r="K23" s="4" t="s">
        <v>529</v>
      </c>
    </row>
    <row r="24" customFormat="false" ht="15" hidden="false" customHeight="false" outlineLevel="0" collapsed="false">
      <c r="A24" s="4" t="s">
        <v>530</v>
      </c>
      <c r="B24" s="4" t="s">
        <v>31</v>
      </c>
      <c r="C24" s="4" t="s">
        <v>481</v>
      </c>
      <c r="D24" s="4" t="n">
        <v>0</v>
      </c>
      <c r="E24" s="4" t="n">
        <v>6</v>
      </c>
      <c r="F24" s="4" t="n">
        <v>0</v>
      </c>
      <c r="G24" s="4" t="n">
        <v>6</v>
      </c>
      <c r="H24" s="4" t="n">
        <v>0</v>
      </c>
      <c r="I24" s="4" t="n">
        <v>0</v>
      </c>
      <c r="J24" s="4" t="n">
        <v>0</v>
      </c>
      <c r="K24" s="4" t="s">
        <v>531</v>
      </c>
    </row>
    <row r="25" customFormat="false" ht="15" hidden="false" customHeight="false" outlineLevel="0" collapsed="false">
      <c r="A25" s="4" t="s">
        <v>532</v>
      </c>
      <c r="B25" s="4" t="s">
        <v>31</v>
      </c>
      <c r="C25" s="4" t="s">
        <v>481</v>
      </c>
      <c r="D25" s="4" t="n">
        <v>0</v>
      </c>
      <c r="E25" s="4" t="n">
        <v>6</v>
      </c>
      <c r="F25" s="4" t="n">
        <v>0</v>
      </c>
      <c r="G25" s="4" t="n">
        <v>6</v>
      </c>
      <c r="H25" s="4" t="n">
        <v>0</v>
      </c>
      <c r="I25" s="4" t="n">
        <v>0</v>
      </c>
      <c r="J25" s="4" t="n">
        <v>0</v>
      </c>
      <c r="K25" s="4" t="s">
        <v>533</v>
      </c>
    </row>
    <row r="26" customFormat="false" ht="15" hidden="false" customHeight="false" outlineLevel="0" collapsed="false">
      <c r="A26" s="4" t="s">
        <v>534</v>
      </c>
      <c r="B26" s="4" t="s">
        <v>62</v>
      </c>
      <c r="C26" s="4" t="s">
        <v>486</v>
      </c>
      <c r="D26" s="4" t="n">
        <v>5</v>
      </c>
      <c r="E26" s="4" t="n">
        <v>0</v>
      </c>
      <c r="F26" s="4" t="n">
        <v>0</v>
      </c>
      <c r="G26" s="4" t="n">
        <v>0</v>
      </c>
      <c r="H26" s="4" t="n">
        <v>0</v>
      </c>
      <c r="I26" s="4" t="n">
        <v>5</v>
      </c>
      <c r="J26" s="4" t="n">
        <v>0</v>
      </c>
      <c r="K26" s="4" t="s">
        <v>535</v>
      </c>
    </row>
    <row r="27" customFormat="false" ht="15" hidden="false" customHeight="false" outlineLevel="0" collapsed="false">
      <c r="A27" s="4" t="s">
        <v>536</v>
      </c>
      <c r="B27" s="4" t="s">
        <v>62</v>
      </c>
      <c r="C27" s="4" t="s">
        <v>486</v>
      </c>
      <c r="D27" s="4" t="n">
        <v>3</v>
      </c>
      <c r="E27" s="4" t="n">
        <v>2</v>
      </c>
      <c r="F27" s="4" t="n">
        <v>0</v>
      </c>
      <c r="G27" s="4" t="n">
        <v>2</v>
      </c>
      <c r="H27" s="4" t="n">
        <v>0</v>
      </c>
      <c r="I27" s="4" t="n">
        <v>3</v>
      </c>
      <c r="J27" s="4" t="n">
        <v>0</v>
      </c>
      <c r="K27" s="4" t="s">
        <v>537</v>
      </c>
    </row>
    <row r="28" customFormat="false" ht="15" hidden="false" customHeight="false" outlineLevel="0" collapsed="false">
      <c r="A28" s="4" t="s">
        <v>538</v>
      </c>
      <c r="B28" s="4" t="s">
        <v>62</v>
      </c>
      <c r="C28" s="4" t="s">
        <v>486</v>
      </c>
      <c r="D28" s="4" t="n">
        <v>0</v>
      </c>
      <c r="E28" s="4" t="n">
        <v>5</v>
      </c>
      <c r="F28" s="4" t="n">
        <v>0</v>
      </c>
      <c r="G28" s="4" t="n">
        <v>0</v>
      </c>
      <c r="H28" s="4" t="n">
        <v>0</v>
      </c>
      <c r="I28" s="4" t="n">
        <v>5</v>
      </c>
      <c r="J28" s="4" t="n">
        <v>0</v>
      </c>
      <c r="K28" s="4" t="s">
        <v>539</v>
      </c>
    </row>
    <row r="29" customFormat="false" ht="15" hidden="false" customHeight="false" outlineLevel="0" collapsed="false">
      <c r="A29" s="4" t="s">
        <v>540</v>
      </c>
      <c r="B29" s="4" t="s">
        <v>31</v>
      </c>
      <c r="C29" s="4" t="s">
        <v>486</v>
      </c>
      <c r="D29" s="4" t="n">
        <v>0</v>
      </c>
      <c r="E29" s="4" t="n">
        <v>5</v>
      </c>
      <c r="F29" s="4" t="n">
        <v>0</v>
      </c>
      <c r="G29" s="4" t="n">
        <v>0</v>
      </c>
      <c r="H29" s="4" t="n">
        <v>0</v>
      </c>
      <c r="I29" s="4" t="n">
        <v>5</v>
      </c>
      <c r="J29" s="4" t="n">
        <v>0</v>
      </c>
      <c r="K29" s="4" t="s">
        <v>541</v>
      </c>
    </row>
    <row r="30" customFormat="false" ht="15" hidden="false" customHeight="false" outlineLevel="0" collapsed="false">
      <c r="A30" s="4" t="s">
        <v>542</v>
      </c>
      <c r="B30" s="4" t="s">
        <v>62</v>
      </c>
      <c r="C30" s="4" t="s">
        <v>486</v>
      </c>
      <c r="D30" s="4" t="n">
        <v>2</v>
      </c>
      <c r="E30" s="4" t="n">
        <v>2</v>
      </c>
      <c r="F30" s="4" t="n">
        <v>0</v>
      </c>
      <c r="G30" s="4" t="n">
        <v>0</v>
      </c>
      <c r="H30" s="4" t="n">
        <v>0</v>
      </c>
      <c r="I30" s="4" t="n">
        <v>4</v>
      </c>
      <c r="J30" s="4" t="n">
        <v>0</v>
      </c>
      <c r="K30" s="4" t="s">
        <v>543</v>
      </c>
    </row>
    <row r="31" customFormat="false" ht="15" hidden="false" customHeight="false" outlineLevel="0" collapsed="false">
      <c r="A31" s="4" t="s">
        <v>544</v>
      </c>
      <c r="B31" s="4" t="s">
        <v>62</v>
      </c>
      <c r="C31" s="4" t="s">
        <v>486</v>
      </c>
      <c r="D31" s="4" t="n">
        <v>0</v>
      </c>
      <c r="E31" s="4" t="n">
        <v>4</v>
      </c>
      <c r="F31" s="4" t="n">
        <v>0</v>
      </c>
      <c r="G31" s="4" t="n">
        <v>0</v>
      </c>
      <c r="H31" s="4" t="n">
        <v>0</v>
      </c>
      <c r="I31" s="4" t="n">
        <v>4</v>
      </c>
      <c r="J31" s="4" t="n">
        <v>0</v>
      </c>
      <c r="K31" s="4" t="s">
        <v>545</v>
      </c>
    </row>
    <row r="32" customFormat="false" ht="15" hidden="false" customHeight="false" outlineLevel="0" collapsed="false">
      <c r="A32" s="4" t="s">
        <v>546</v>
      </c>
      <c r="B32" s="4" t="s">
        <v>31</v>
      </c>
      <c r="C32" s="4" t="s">
        <v>486</v>
      </c>
      <c r="D32" s="4" t="n">
        <v>0</v>
      </c>
      <c r="E32" s="4" t="n">
        <v>4</v>
      </c>
      <c r="F32" s="4" t="n">
        <v>0</v>
      </c>
      <c r="G32" s="4" t="n">
        <v>0</v>
      </c>
      <c r="H32" s="4" t="n">
        <v>0</v>
      </c>
      <c r="I32" s="4" t="n">
        <v>4</v>
      </c>
      <c r="J32" s="4" t="n">
        <v>0</v>
      </c>
      <c r="K32" s="4" t="s">
        <v>547</v>
      </c>
    </row>
    <row r="33" customFormat="false" ht="15" hidden="false" customHeight="false" outlineLevel="0" collapsed="false">
      <c r="A33" s="4" t="s">
        <v>548</v>
      </c>
      <c r="B33" s="4" t="s">
        <v>62</v>
      </c>
      <c r="C33" s="4" t="s">
        <v>486</v>
      </c>
      <c r="D33" s="4" t="n">
        <v>0</v>
      </c>
      <c r="E33" s="4" t="n">
        <v>4</v>
      </c>
      <c r="F33" s="4" t="n">
        <v>0</v>
      </c>
      <c r="G33" s="4" t="n">
        <v>0</v>
      </c>
      <c r="H33" s="4" t="n">
        <v>0</v>
      </c>
      <c r="I33" s="4" t="n">
        <v>4</v>
      </c>
      <c r="J33" s="4" t="n">
        <v>0</v>
      </c>
      <c r="K33" s="4" t="s">
        <v>549</v>
      </c>
    </row>
    <row r="34" customFormat="false" ht="15" hidden="false" customHeight="false" outlineLevel="0" collapsed="false">
      <c r="A34" s="4" t="s">
        <v>550</v>
      </c>
      <c r="B34" s="4" t="s">
        <v>31</v>
      </c>
      <c r="C34" s="4" t="s">
        <v>486</v>
      </c>
      <c r="D34" s="4" t="n">
        <v>0</v>
      </c>
      <c r="E34" s="4" t="n">
        <v>4</v>
      </c>
      <c r="F34" s="4" t="n">
        <v>0</v>
      </c>
      <c r="G34" s="4" t="n">
        <v>1</v>
      </c>
      <c r="H34" s="4" t="n">
        <v>0</v>
      </c>
      <c r="I34" s="4" t="n">
        <v>3</v>
      </c>
      <c r="J34" s="4" t="n">
        <v>0</v>
      </c>
      <c r="K34" s="4" t="s">
        <v>551</v>
      </c>
    </row>
    <row r="35" customFormat="false" ht="15" hidden="false" customHeight="false" outlineLevel="0" collapsed="false">
      <c r="A35" s="4" t="s">
        <v>552</v>
      </c>
      <c r="B35" s="4" t="s">
        <v>553</v>
      </c>
      <c r="C35" s="4" t="s">
        <v>486</v>
      </c>
      <c r="D35" s="4" t="n">
        <v>3</v>
      </c>
      <c r="E35" s="4" t="n">
        <v>0</v>
      </c>
      <c r="F35" s="4" t="n">
        <v>0</v>
      </c>
      <c r="G35" s="4" t="n">
        <v>0</v>
      </c>
      <c r="H35" s="4" t="n">
        <v>0</v>
      </c>
      <c r="I35" s="4" t="n">
        <v>3</v>
      </c>
      <c r="J35" s="4" t="n">
        <v>0</v>
      </c>
      <c r="K35" s="4" t="s">
        <v>554</v>
      </c>
    </row>
    <row r="36" customFormat="false" ht="15" hidden="false" customHeight="false" outlineLevel="0" collapsed="false">
      <c r="A36" s="4" t="s">
        <v>555</v>
      </c>
      <c r="B36" s="4" t="s">
        <v>31</v>
      </c>
      <c r="C36" s="4" t="s">
        <v>486</v>
      </c>
      <c r="D36" s="4" t="n">
        <v>2</v>
      </c>
      <c r="E36" s="4" t="n">
        <v>1</v>
      </c>
      <c r="F36" s="4" t="n">
        <v>0</v>
      </c>
      <c r="G36" s="4" t="n">
        <v>0</v>
      </c>
      <c r="H36" s="4" t="n">
        <v>0</v>
      </c>
      <c r="I36" s="4" t="n">
        <v>3</v>
      </c>
      <c r="J36" s="4" t="n">
        <v>0</v>
      </c>
      <c r="K36" s="4" t="s">
        <v>556</v>
      </c>
    </row>
    <row r="37" customFormat="false" ht="15" hidden="false" customHeight="false" outlineLevel="0" collapsed="false">
      <c r="A37" s="4" t="s">
        <v>557</v>
      </c>
      <c r="B37" s="4" t="s">
        <v>62</v>
      </c>
      <c r="C37" s="4" t="s">
        <v>486</v>
      </c>
      <c r="D37" s="4" t="n">
        <v>0</v>
      </c>
      <c r="E37" s="4" t="n">
        <v>3</v>
      </c>
      <c r="F37" s="4" t="n">
        <v>0</v>
      </c>
      <c r="G37" s="4" t="n">
        <v>0</v>
      </c>
      <c r="H37" s="4" t="n">
        <v>0</v>
      </c>
      <c r="I37" s="4" t="n">
        <v>3</v>
      </c>
      <c r="J37" s="4" t="n">
        <v>0</v>
      </c>
      <c r="K37" s="4" t="s">
        <v>558</v>
      </c>
    </row>
    <row r="38" customFormat="false" ht="15" hidden="false" customHeight="false" outlineLevel="0" collapsed="false">
      <c r="A38" s="4" t="s">
        <v>559</v>
      </c>
      <c r="B38" s="4" t="s">
        <v>282</v>
      </c>
      <c r="C38" s="4" t="s">
        <v>499</v>
      </c>
      <c r="D38" s="4" t="n">
        <v>0</v>
      </c>
      <c r="E38" s="4" t="n">
        <v>3</v>
      </c>
      <c r="F38" s="4" t="n">
        <v>0</v>
      </c>
      <c r="G38" s="4" t="n">
        <v>0</v>
      </c>
      <c r="H38" s="4" t="n">
        <v>3</v>
      </c>
      <c r="I38" s="4" t="n">
        <v>0</v>
      </c>
      <c r="J38" s="4" t="n">
        <v>0</v>
      </c>
      <c r="K38" s="4" t="s">
        <v>560</v>
      </c>
    </row>
    <row r="39" customFormat="false" ht="15" hidden="false" customHeight="false" outlineLevel="0" collapsed="false">
      <c r="A39" s="4" t="s">
        <v>561</v>
      </c>
      <c r="B39" s="4" t="s">
        <v>242</v>
      </c>
      <c r="C39" s="4" t="s">
        <v>486</v>
      </c>
      <c r="D39" s="4" t="n">
        <v>0</v>
      </c>
      <c r="E39" s="4" t="n">
        <v>3</v>
      </c>
      <c r="F39" s="4" t="n">
        <v>0</v>
      </c>
      <c r="G39" s="4" t="n">
        <v>0</v>
      </c>
      <c r="H39" s="4" t="n">
        <v>0</v>
      </c>
      <c r="I39" s="4" t="n">
        <v>3</v>
      </c>
      <c r="J39" s="4" t="n">
        <v>0</v>
      </c>
      <c r="K39" s="4" t="s">
        <v>562</v>
      </c>
    </row>
    <row r="40" customFormat="false" ht="15" hidden="false" customHeight="false" outlineLevel="0" collapsed="false">
      <c r="A40" s="4" t="s">
        <v>563</v>
      </c>
      <c r="B40" s="4" t="s">
        <v>31</v>
      </c>
      <c r="C40" s="4" t="s">
        <v>481</v>
      </c>
      <c r="D40" s="4" t="n">
        <v>0</v>
      </c>
      <c r="E40" s="4" t="n">
        <v>3</v>
      </c>
      <c r="F40" s="4" t="n">
        <v>0</v>
      </c>
      <c r="G40" s="4" t="n">
        <v>3</v>
      </c>
      <c r="H40" s="4" t="n">
        <v>0</v>
      </c>
      <c r="I40" s="4" t="n">
        <v>0</v>
      </c>
      <c r="J40" s="4" t="n">
        <v>0</v>
      </c>
      <c r="K40" s="4" t="s">
        <v>564</v>
      </c>
    </row>
    <row r="41" customFormat="false" ht="15" hidden="false" customHeight="false" outlineLevel="0" collapsed="false">
      <c r="A41" s="4" t="s">
        <v>565</v>
      </c>
      <c r="B41" s="4" t="s">
        <v>31</v>
      </c>
      <c r="C41" s="4" t="s">
        <v>481</v>
      </c>
      <c r="D41" s="4" t="n">
        <v>0</v>
      </c>
      <c r="E41" s="4" t="n">
        <v>3</v>
      </c>
      <c r="F41" s="4" t="n">
        <v>0</v>
      </c>
      <c r="G41" s="4" t="n">
        <v>3</v>
      </c>
      <c r="H41" s="4" t="n">
        <v>0</v>
      </c>
      <c r="I41" s="4" t="n">
        <v>0</v>
      </c>
      <c r="J41" s="4" t="n">
        <v>0</v>
      </c>
      <c r="K41" s="4" t="s">
        <v>566</v>
      </c>
    </row>
    <row r="42" customFormat="false" ht="15" hidden="false" customHeight="false" outlineLevel="0" collapsed="false">
      <c r="A42" s="4" t="s">
        <v>567</v>
      </c>
      <c r="B42" s="4" t="s">
        <v>31</v>
      </c>
      <c r="C42" s="4" t="s">
        <v>481</v>
      </c>
      <c r="D42" s="4" t="n">
        <v>0</v>
      </c>
      <c r="E42" s="4" t="n">
        <v>3</v>
      </c>
      <c r="F42" s="4" t="n">
        <v>0</v>
      </c>
      <c r="G42" s="4" t="n">
        <v>3</v>
      </c>
      <c r="H42" s="4" t="n">
        <v>0</v>
      </c>
      <c r="I42" s="4" t="n">
        <v>0</v>
      </c>
      <c r="J42" s="4" t="n">
        <v>0</v>
      </c>
      <c r="K42" s="4" t="s">
        <v>568</v>
      </c>
    </row>
    <row r="43" customFormat="false" ht="15" hidden="false" customHeight="false" outlineLevel="0" collapsed="false">
      <c r="A43" s="4" t="s">
        <v>569</v>
      </c>
      <c r="B43" s="4" t="s">
        <v>58</v>
      </c>
      <c r="C43" s="4" t="s">
        <v>481</v>
      </c>
      <c r="D43" s="4" t="n">
        <v>0</v>
      </c>
      <c r="E43" s="4" t="n">
        <v>3</v>
      </c>
      <c r="F43" s="4" t="n">
        <v>0</v>
      </c>
      <c r="G43" s="4" t="n">
        <v>3</v>
      </c>
      <c r="H43" s="4" t="n">
        <v>0</v>
      </c>
      <c r="I43" s="4" t="n">
        <v>0</v>
      </c>
      <c r="J43" s="4" t="n">
        <v>0</v>
      </c>
      <c r="K43" s="4" t="s">
        <v>570</v>
      </c>
    </row>
    <row r="44" customFormat="false" ht="15" hidden="false" customHeight="false" outlineLevel="0" collapsed="false">
      <c r="A44" s="4" t="s">
        <v>571</v>
      </c>
      <c r="B44" s="4" t="s">
        <v>31</v>
      </c>
      <c r="C44" s="4" t="s">
        <v>486</v>
      </c>
      <c r="D44" s="4" t="n">
        <v>2</v>
      </c>
      <c r="E44" s="4" t="n">
        <v>0</v>
      </c>
      <c r="F44" s="4" t="n">
        <v>0</v>
      </c>
      <c r="G44" s="4" t="n">
        <v>0</v>
      </c>
      <c r="H44" s="4" t="n">
        <v>0</v>
      </c>
      <c r="I44" s="4" t="n">
        <v>2</v>
      </c>
      <c r="J44" s="4" t="n">
        <v>0</v>
      </c>
      <c r="K44" s="4" t="s">
        <v>572</v>
      </c>
    </row>
    <row r="45" customFormat="false" ht="15" hidden="false" customHeight="false" outlineLevel="0" collapsed="false">
      <c r="A45" s="4" t="s">
        <v>573</v>
      </c>
      <c r="B45" s="4" t="s">
        <v>574</v>
      </c>
      <c r="C45" s="4" t="s">
        <v>486</v>
      </c>
      <c r="D45" s="4" t="n">
        <v>2</v>
      </c>
      <c r="E45" s="4" t="n">
        <v>0</v>
      </c>
      <c r="F45" s="4" t="n">
        <v>0</v>
      </c>
      <c r="G45" s="4" t="n">
        <v>0</v>
      </c>
      <c r="H45" s="4" t="n">
        <v>0</v>
      </c>
      <c r="I45" s="4" t="n">
        <v>2</v>
      </c>
      <c r="J45" s="4" t="n">
        <v>0</v>
      </c>
      <c r="K45" s="4" t="s">
        <v>575</v>
      </c>
    </row>
    <row r="46" customFormat="false" ht="15" hidden="false" customHeight="false" outlineLevel="0" collapsed="false">
      <c r="A46" s="4" t="s">
        <v>576</v>
      </c>
      <c r="B46" s="4" t="s">
        <v>31</v>
      </c>
      <c r="C46" s="4" t="s">
        <v>481</v>
      </c>
      <c r="D46" s="4" t="n">
        <v>0</v>
      </c>
      <c r="E46" s="4" t="n">
        <v>2</v>
      </c>
      <c r="F46" s="4" t="n">
        <v>0</v>
      </c>
      <c r="G46" s="4" t="n">
        <v>2</v>
      </c>
      <c r="H46" s="4" t="n">
        <v>0</v>
      </c>
      <c r="I46" s="4" t="n">
        <v>0</v>
      </c>
      <c r="J46" s="4" t="n">
        <v>0</v>
      </c>
      <c r="K46" s="4" t="s">
        <v>577</v>
      </c>
    </row>
    <row r="47" customFormat="false" ht="15" hidden="false" customHeight="false" outlineLevel="0" collapsed="false">
      <c r="A47" s="4" t="s">
        <v>578</v>
      </c>
      <c r="B47" s="4" t="s">
        <v>62</v>
      </c>
      <c r="C47" s="4" t="s">
        <v>486</v>
      </c>
      <c r="D47" s="4" t="n">
        <v>0</v>
      </c>
      <c r="E47" s="4" t="n">
        <v>2</v>
      </c>
      <c r="F47" s="4" t="n">
        <v>0</v>
      </c>
      <c r="G47" s="4" t="n">
        <v>0</v>
      </c>
      <c r="H47" s="4" t="n">
        <v>0</v>
      </c>
      <c r="I47" s="4" t="n">
        <v>2</v>
      </c>
      <c r="J47" s="4" t="n">
        <v>0</v>
      </c>
      <c r="K47" s="4" t="s">
        <v>579</v>
      </c>
    </row>
    <row r="48" customFormat="false" ht="15" hidden="false" customHeight="false" outlineLevel="0" collapsed="false">
      <c r="A48" s="4" t="s">
        <v>580</v>
      </c>
      <c r="B48" s="4" t="s">
        <v>62</v>
      </c>
      <c r="C48" s="4" t="s">
        <v>481</v>
      </c>
      <c r="D48" s="4" t="n">
        <v>0</v>
      </c>
      <c r="E48" s="4" t="n">
        <v>2</v>
      </c>
      <c r="F48" s="4" t="n">
        <v>0</v>
      </c>
      <c r="G48" s="4" t="n">
        <v>2</v>
      </c>
      <c r="H48" s="4" t="n">
        <v>0</v>
      </c>
      <c r="I48" s="4" t="n">
        <v>0</v>
      </c>
      <c r="J48" s="4" t="n">
        <v>0</v>
      </c>
      <c r="K48" s="4" t="s">
        <v>581</v>
      </c>
    </row>
    <row r="49" customFormat="false" ht="15" hidden="false" customHeight="false" outlineLevel="0" collapsed="false">
      <c r="A49" s="4" t="s">
        <v>582</v>
      </c>
      <c r="B49" s="4" t="s">
        <v>282</v>
      </c>
      <c r="C49" s="4" t="s">
        <v>499</v>
      </c>
      <c r="D49" s="4" t="n">
        <v>0</v>
      </c>
      <c r="E49" s="4" t="n">
        <v>2</v>
      </c>
      <c r="F49" s="4" t="n">
        <v>0</v>
      </c>
      <c r="G49" s="4" t="n">
        <v>0</v>
      </c>
      <c r="H49" s="4" t="n">
        <v>2</v>
      </c>
      <c r="I49" s="4" t="n">
        <v>0</v>
      </c>
      <c r="J49" s="4" t="n">
        <v>0</v>
      </c>
      <c r="K49" s="4" t="s">
        <v>583</v>
      </c>
    </row>
    <row r="50" customFormat="false" ht="15" hidden="false" customHeight="false" outlineLevel="0" collapsed="false">
      <c r="A50" s="4" t="s">
        <v>584</v>
      </c>
      <c r="B50" s="4" t="s">
        <v>31</v>
      </c>
      <c r="C50" s="4" t="s">
        <v>499</v>
      </c>
      <c r="D50" s="4" t="n">
        <v>0</v>
      </c>
      <c r="E50" s="4" t="n">
        <v>2</v>
      </c>
      <c r="F50" s="4" t="n">
        <v>0</v>
      </c>
      <c r="G50" s="4" t="n">
        <v>0</v>
      </c>
      <c r="H50" s="4" t="n">
        <v>2</v>
      </c>
      <c r="I50" s="4" t="n">
        <v>0</v>
      </c>
      <c r="J50" s="4" t="n">
        <v>0</v>
      </c>
      <c r="K50" s="4" t="s">
        <v>585</v>
      </c>
    </row>
    <row r="51" customFormat="false" ht="15" hidden="false" customHeight="false" outlineLevel="0" collapsed="false">
      <c r="A51" s="4" t="s">
        <v>586</v>
      </c>
      <c r="B51" s="4" t="s">
        <v>282</v>
      </c>
      <c r="C51" s="4" t="s">
        <v>499</v>
      </c>
      <c r="D51" s="4" t="n">
        <v>0</v>
      </c>
      <c r="E51" s="4" t="n">
        <v>2</v>
      </c>
      <c r="F51" s="4" t="n">
        <v>0</v>
      </c>
      <c r="G51" s="4" t="n">
        <v>0</v>
      </c>
      <c r="H51" s="4" t="n">
        <v>2</v>
      </c>
      <c r="I51" s="4" t="n">
        <v>0</v>
      </c>
      <c r="J51" s="4" t="n">
        <v>0</v>
      </c>
      <c r="K51" s="4" t="s">
        <v>587</v>
      </c>
    </row>
    <row r="52" customFormat="false" ht="15" hidden="false" customHeight="false" outlineLevel="0" collapsed="false">
      <c r="A52" s="4" t="s">
        <v>588</v>
      </c>
      <c r="B52" s="4" t="s">
        <v>31</v>
      </c>
      <c r="C52" s="4" t="s">
        <v>486</v>
      </c>
      <c r="D52" s="4" t="n">
        <v>0</v>
      </c>
      <c r="E52" s="4" t="n">
        <v>2</v>
      </c>
      <c r="F52" s="4" t="n">
        <v>0</v>
      </c>
      <c r="G52" s="4" t="n">
        <v>0</v>
      </c>
      <c r="H52" s="4" t="n">
        <v>0</v>
      </c>
      <c r="I52" s="4" t="n">
        <v>2</v>
      </c>
      <c r="J52" s="4" t="n">
        <v>0</v>
      </c>
      <c r="K52" s="4" t="s">
        <v>589</v>
      </c>
    </row>
    <row r="53" customFormat="false" ht="15" hidden="false" customHeight="false" outlineLevel="0" collapsed="false">
      <c r="A53" s="4" t="s">
        <v>590</v>
      </c>
      <c r="B53" s="4" t="s">
        <v>31</v>
      </c>
      <c r="C53" s="4" t="s">
        <v>481</v>
      </c>
      <c r="D53" s="4" t="n">
        <v>0</v>
      </c>
      <c r="E53" s="4" t="n">
        <v>2</v>
      </c>
      <c r="F53" s="4" t="n">
        <v>0</v>
      </c>
      <c r="G53" s="4" t="n">
        <v>2</v>
      </c>
      <c r="H53" s="4" t="n">
        <v>0</v>
      </c>
      <c r="I53" s="4" t="n">
        <v>0</v>
      </c>
      <c r="J53" s="4" t="n">
        <v>0</v>
      </c>
      <c r="K53" s="4" t="s">
        <v>591</v>
      </c>
    </row>
    <row r="54" customFormat="false" ht="15" hidden="false" customHeight="false" outlineLevel="0" collapsed="false">
      <c r="A54" s="4" t="s">
        <v>592</v>
      </c>
      <c r="B54" s="4" t="s">
        <v>31</v>
      </c>
      <c r="C54" s="4" t="s">
        <v>481</v>
      </c>
      <c r="D54" s="4" t="n">
        <v>0</v>
      </c>
      <c r="E54" s="4" t="n">
        <v>2</v>
      </c>
      <c r="F54" s="4" t="n">
        <v>0</v>
      </c>
      <c r="G54" s="4" t="n">
        <v>2</v>
      </c>
      <c r="H54" s="4" t="n">
        <v>0</v>
      </c>
      <c r="I54" s="4" t="n">
        <v>0</v>
      </c>
      <c r="J54" s="4" t="n">
        <v>0</v>
      </c>
      <c r="K54" s="4" t="s">
        <v>593</v>
      </c>
    </row>
    <row r="55" customFormat="false" ht="15" hidden="false" customHeight="false" outlineLevel="0" collapsed="false">
      <c r="A55" s="4" t="s">
        <v>594</v>
      </c>
      <c r="B55" s="4" t="s">
        <v>62</v>
      </c>
      <c r="C55" s="4" t="s">
        <v>481</v>
      </c>
      <c r="D55" s="4" t="n">
        <v>0</v>
      </c>
      <c r="E55" s="4" t="n">
        <v>2</v>
      </c>
      <c r="F55" s="4" t="n">
        <v>0</v>
      </c>
      <c r="G55" s="4" t="n">
        <v>2</v>
      </c>
      <c r="H55" s="4" t="n">
        <v>0</v>
      </c>
      <c r="I55" s="4" t="n">
        <v>0</v>
      </c>
      <c r="J55" s="4" t="n">
        <v>0</v>
      </c>
      <c r="K55" s="4" t="s">
        <v>595</v>
      </c>
    </row>
    <row r="56" customFormat="false" ht="15" hidden="false" customHeight="false" outlineLevel="0" collapsed="false">
      <c r="A56" s="4" t="s">
        <v>596</v>
      </c>
      <c r="B56" s="4" t="s">
        <v>597</v>
      </c>
      <c r="C56" s="4" t="s">
        <v>486</v>
      </c>
      <c r="D56" s="4" t="n">
        <v>0</v>
      </c>
      <c r="E56" s="4" t="n">
        <v>2</v>
      </c>
      <c r="F56" s="4" t="n">
        <v>0</v>
      </c>
      <c r="G56" s="4" t="n">
        <v>0</v>
      </c>
      <c r="H56" s="4" t="n">
        <v>0</v>
      </c>
      <c r="I56" s="4" t="n">
        <v>2</v>
      </c>
      <c r="J56" s="4" t="n">
        <v>0</v>
      </c>
      <c r="K56" s="4" t="s">
        <v>598</v>
      </c>
    </row>
    <row r="57" customFormat="false" ht="15" hidden="false" customHeight="false" outlineLevel="0" collapsed="false">
      <c r="A57" s="4" t="s">
        <v>599</v>
      </c>
      <c r="B57" s="4" t="s">
        <v>31</v>
      </c>
      <c r="C57" s="4" t="s">
        <v>481</v>
      </c>
      <c r="D57" s="4" t="n">
        <v>0</v>
      </c>
      <c r="E57" s="4" t="n">
        <v>2</v>
      </c>
      <c r="F57" s="4" t="n">
        <v>0</v>
      </c>
      <c r="G57" s="4" t="n">
        <v>2</v>
      </c>
      <c r="H57" s="4" t="n">
        <v>0</v>
      </c>
      <c r="I57" s="4" t="n">
        <v>0</v>
      </c>
      <c r="J57" s="4" t="n">
        <v>0</v>
      </c>
      <c r="K57" s="4" t="s">
        <v>600</v>
      </c>
    </row>
    <row r="58" customFormat="false" ht="15" hidden="false" customHeight="false" outlineLevel="0" collapsed="false">
      <c r="A58" s="4" t="s">
        <v>601</v>
      </c>
      <c r="B58" s="4" t="s">
        <v>62</v>
      </c>
      <c r="C58" s="4" t="s">
        <v>486</v>
      </c>
      <c r="D58" s="4" t="n">
        <v>0</v>
      </c>
      <c r="E58" s="4" t="n">
        <v>2</v>
      </c>
      <c r="F58" s="4" t="n">
        <v>0</v>
      </c>
      <c r="G58" s="4" t="n">
        <v>0</v>
      </c>
      <c r="H58" s="4" t="n">
        <v>0</v>
      </c>
      <c r="I58" s="4" t="n">
        <v>2</v>
      </c>
      <c r="J58" s="4" t="n">
        <v>0</v>
      </c>
      <c r="K58" s="4" t="s">
        <v>602</v>
      </c>
    </row>
    <row r="59" customFormat="false" ht="15" hidden="false" customHeight="false" outlineLevel="0" collapsed="false">
      <c r="A59" s="4" t="s">
        <v>603</v>
      </c>
      <c r="B59" s="4" t="s">
        <v>604</v>
      </c>
      <c r="C59" s="4" t="s">
        <v>481</v>
      </c>
      <c r="D59" s="4" t="n">
        <v>0</v>
      </c>
      <c r="E59" s="4" t="n">
        <v>2</v>
      </c>
      <c r="F59" s="4" t="n">
        <v>0</v>
      </c>
      <c r="G59" s="4" t="n">
        <v>1</v>
      </c>
      <c r="H59" s="4" t="n">
        <v>0</v>
      </c>
      <c r="I59" s="4" t="n">
        <v>1</v>
      </c>
      <c r="J59" s="4" t="n">
        <v>0</v>
      </c>
      <c r="K59" s="4" t="s">
        <v>605</v>
      </c>
    </row>
    <row r="60" customFormat="false" ht="15" hidden="false" customHeight="false" outlineLevel="0" collapsed="false">
      <c r="A60" s="4" t="s">
        <v>606</v>
      </c>
      <c r="B60" s="4" t="s">
        <v>607</v>
      </c>
      <c r="C60" s="4" t="s">
        <v>481</v>
      </c>
      <c r="D60" s="4" t="n">
        <v>0</v>
      </c>
      <c r="E60" s="4" t="n">
        <v>2</v>
      </c>
      <c r="F60" s="4" t="n">
        <v>0</v>
      </c>
      <c r="G60" s="4" t="n">
        <v>1</v>
      </c>
      <c r="H60" s="4" t="n">
        <v>0</v>
      </c>
      <c r="I60" s="4" t="n">
        <v>1</v>
      </c>
      <c r="J60" s="4" t="n">
        <v>0</v>
      </c>
      <c r="K60" s="4" t="s">
        <v>608</v>
      </c>
    </row>
    <row r="61" customFormat="false" ht="15" hidden="false" customHeight="false" outlineLevel="0" collapsed="false">
      <c r="A61" s="4" t="s">
        <v>609</v>
      </c>
      <c r="B61" s="4" t="s">
        <v>31</v>
      </c>
      <c r="C61" s="4" t="s">
        <v>486</v>
      </c>
      <c r="D61" s="4" t="n">
        <v>0</v>
      </c>
      <c r="E61" s="4" t="n">
        <v>2</v>
      </c>
      <c r="F61" s="4" t="n">
        <v>0</v>
      </c>
      <c r="G61" s="4" t="n">
        <v>0</v>
      </c>
      <c r="H61" s="4" t="n">
        <v>0</v>
      </c>
      <c r="I61" s="4" t="n">
        <v>2</v>
      </c>
      <c r="J61" s="4" t="n">
        <v>0</v>
      </c>
      <c r="K61" s="4" t="s">
        <v>610</v>
      </c>
    </row>
    <row r="62" customFormat="false" ht="15" hidden="false" customHeight="false" outlineLevel="0" collapsed="false">
      <c r="A62" s="4" t="s">
        <v>611</v>
      </c>
      <c r="B62" s="4" t="s">
        <v>31</v>
      </c>
      <c r="C62" s="4" t="s">
        <v>481</v>
      </c>
      <c r="D62" s="4" t="n">
        <v>0</v>
      </c>
      <c r="E62" s="4" t="n">
        <v>2</v>
      </c>
      <c r="F62" s="4" t="n">
        <v>0</v>
      </c>
      <c r="G62" s="4" t="n">
        <v>1</v>
      </c>
      <c r="H62" s="4" t="n">
        <v>0</v>
      </c>
      <c r="I62" s="4" t="n">
        <v>1</v>
      </c>
      <c r="J62" s="4" t="n">
        <v>0</v>
      </c>
      <c r="K62" s="4" t="s">
        <v>612</v>
      </c>
    </row>
    <row r="63" customFormat="false" ht="15" hidden="false" customHeight="false" outlineLevel="0" collapsed="false">
      <c r="A63" s="4" t="s">
        <v>613</v>
      </c>
      <c r="B63" s="4" t="s">
        <v>62</v>
      </c>
      <c r="C63" s="4" t="s">
        <v>486</v>
      </c>
      <c r="D63" s="4" t="n">
        <v>0</v>
      </c>
      <c r="E63" s="4" t="n">
        <v>2</v>
      </c>
      <c r="F63" s="4" t="n">
        <v>0</v>
      </c>
      <c r="G63" s="4" t="n">
        <v>0</v>
      </c>
      <c r="H63" s="4" t="n">
        <v>0</v>
      </c>
      <c r="I63" s="4" t="n">
        <v>2</v>
      </c>
      <c r="J63" s="4" t="n">
        <v>0</v>
      </c>
      <c r="K63" s="4" t="s">
        <v>614</v>
      </c>
    </row>
    <row r="64" customFormat="false" ht="15" hidden="false" customHeight="false" outlineLevel="0" collapsed="false">
      <c r="A64" s="4" t="s">
        <v>615</v>
      </c>
      <c r="B64" s="4" t="s">
        <v>31</v>
      </c>
      <c r="C64" s="4" t="s">
        <v>486</v>
      </c>
      <c r="D64" s="4" t="n">
        <v>0</v>
      </c>
      <c r="E64" s="4" t="n">
        <v>2</v>
      </c>
      <c r="F64" s="4" t="n">
        <v>0</v>
      </c>
      <c r="G64" s="4" t="n">
        <v>0</v>
      </c>
      <c r="H64" s="4" t="n">
        <v>0</v>
      </c>
      <c r="I64" s="4" t="n">
        <v>2</v>
      </c>
      <c r="J64" s="4" t="n">
        <v>0</v>
      </c>
      <c r="K64" s="4" t="s">
        <v>616</v>
      </c>
    </row>
    <row r="65" customFormat="false" ht="15" hidden="false" customHeight="false" outlineLevel="0" collapsed="false">
      <c r="A65" s="4" t="s">
        <v>617</v>
      </c>
      <c r="B65" s="4" t="s">
        <v>618</v>
      </c>
      <c r="C65" s="4" t="s">
        <v>481</v>
      </c>
      <c r="D65" s="4" t="n">
        <v>0</v>
      </c>
      <c r="E65" s="4" t="n">
        <v>2</v>
      </c>
      <c r="F65" s="4" t="n">
        <v>0</v>
      </c>
      <c r="G65" s="4" t="n">
        <v>2</v>
      </c>
      <c r="H65" s="4" t="n">
        <v>0</v>
      </c>
      <c r="I65" s="4" t="n">
        <v>0</v>
      </c>
      <c r="J65" s="4" t="n">
        <v>0</v>
      </c>
      <c r="K65" s="4" t="s">
        <v>619</v>
      </c>
    </row>
    <row r="66" customFormat="false" ht="15" hidden="false" customHeight="false" outlineLevel="0" collapsed="false">
      <c r="A66" s="4" t="s">
        <v>620</v>
      </c>
      <c r="B66" s="4" t="s">
        <v>31</v>
      </c>
      <c r="C66" s="4" t="s">
        <v>481</v>
      </c>
      <c r="D66" s="4" t="n">
        <v>0</v>
      </c>
      <c r="E66" s="4" t="n">
        <v>2</v>
      </c>
      <c r="F66" s="4" t="n">
        <v>0</v>
      </c>
      <c r="G66" s="4" t="n">
        <v>2</v>
      </c>
      <c r="H66" s="4" t="n">
        <v>0</v>
      </c>
      <c r="I66" s="4" t="n">
        <v>0</v>
      </c>
      <c r="J66" s="4" t="n">
        <v>0</v>
      </c>
      <c r="K66" s="4" t="s">
        <v>621</v>
      </c>
    </row>
    <row r="67" customFormat="false" ht="15" hidden="false" customHeight="false" outlineLevel="0" collapsed="false">
      <c r="A67" s="4" t="s">
        <v>622</v>
      </c>
      <c r="B67" s="4" t="s">
        <v>31</v>
      </c>
      <c r="C67" s="4" t="s">
        <v>486</v>
      </c>
      <c r="D67" s="4" t="n">
        <v>1</v>
      </c>
      <c r="E67" s="4" t="n">
        <v>0</v>
      </c>
      <c r="F67" s="4" t="n">
        <v>0</v>
      </c>
      <c r="G67" s="4" t="n">
        <v>0</v>
      </c>
      <c r="H67" s="4" t="n">
        <v>0</v>
      </c>
      <c r="I67" s="4" t="n">
        <v>1</v>
      </c>
      <c r="J67" s="4" t="n">
        <v>0</v>
      </c>
      <c r="K67" s="4" t="s">
        <v>623</v>
      </c>
    </row>
    <row r="68" customFormat="false" ht="15" hidden="false" customHeight="false" outlineLevel="0" collapsed="false">
      <c r="A68" s="4" t="s">
        <v>624</v>
      </c>
      <c r="B68" s="4" t="s">
        <v>282</v>
      </c>
      <c r="C68" s="4" t="s">
        <v>486</v>
      </c>
      <c r="D68" s="4" t="n">
        <v>1</v>
      </c>
      <c r="E68" s="4" t="n">
        <v>0</v>
      </c>
      <c r="F68" s="4" t="n">
        <v>0</v>
      </c>
      <c r="G68" s="4" t="n">
        <v>0</v>
      </c>
      <c r="H68" s="4" t="n">
        <v>0</v>
      </c>
      <c r="I68" s="4" t="n">
        <v>1</v>
      </c>
      <c r="J68" s="4" t="n">
        <v>0</v>
      </c>
      <c r="K68" s="4" t="s">
        <v>625</v>
      </c>
    </row>
    <row r="69" customFormat="false" ht="15" hidden="false" customHeight="false" outlineLevel="0" collapsed="false">
      <c r="A69" s="4" t="s">
        <v>626</v>
      </c>
      <c r="B69" s="4" t="s">
        <v>31</v>
      </c>
      <c r="C69" s="4" t="s">
        <v>486</v>
      </c>
      <c r="D69" s="4" t="n">
        <v>1</v>
      </c>
      <c r="E69" s="4" t="n">
        <v>0</v>
      </c>
      <c r="F69" s="4" t="n">
        <v>0</v>
      </c>
      <c r="G69" s="4" t="n">
        <v>0</v>
      </c>
      <c r="H69" s="4" t="n">
        <v>0</v>
      </c>
      <c r="I69" s="4" t="n">
        <v>1</v>
      </c>
      <c r="J69" s="4" t="n">
        <v>0</v>
      </c>
      <c r="K69" s="4" t="s">
        <v>627</v>
      </c>
    </row>
    <row r="70" customFormat="false" ht="15" hidden="false" customHeight="false" outlineLevel="0" collapsed="false">
      <c r="A70" s="4" t="s">
        <v>628</v>
      </c>
      <c r="B70" s="4" t="s">
        <v>62</v>
      </c>
      <c r="C70" s="4" t="s">
        <v>512</v>
      </c>
      <c r="D70" s="4" t="n">
        <v>1</v>
      </c>
      <c r="E70" s="4" t="n">
        <v>0</v>
      </c>
      <c r="F70" s="4" t="n">
        <v>0</v>
      </c>
      <c r="G70" s="4" t="n">
        <v>0</v>
      </c>
      <c r="H70" s="4" t="n">
        <v>0</v>
      </c>
      <c r="I70" s="4" t="n">
        <v>0</v>
      </c>
      <c r="J70" s="4" t="n">
        <v>1</v>
      </c>
      <c r="K70" s="4" t="s">
        <v>629</v>
      </c>
    </row>
    <row r="71" customFormat="false" ht="15" hidden="false" customHeight="false" outlineLevel="0" collapsed="false">
      <c r="A71" s="4" t="s">
        <v>630</v>
      </c>
      <c r="B71" s="4" t="s">
        <v>69</v>
      </c>
      <c r="C71" s="4" t="s">
        <v>486</v>
      </c>
      <c r="D71" s="4" t="n">
        <v>1</v>
      </c>
      <c r="E71" s="4" t="n">
        <v>0</v>
      </c>
      <c r="F71" s="4" t="n">
        <v>0</v>
      </c>
      <c r="G71" s="4" t="n">
        <v>0</v>
      </c>
      <c r="H71" s="4" t="n">
        <v>0</v>
      </c>
      <c r="I71" s="4" t="n">
        <v>1</v>
      </c>
      <c r="J71" s="4" t="n">
        <v>0</v>
      </c>
      <c r="K71" s="4" t="s">
        <v>631</v>
      </c>
    </row>
    <row r="72" customFormat="false" ht="15" hidden="false" customHeight="false" outlineLevel="0" collapsed="false">
      <c r="A72" s="4" t="s">
        <v>632</v>
      </c>
      <c r="B72" s="4" t="s">
        <v>31</v>
      </c>
      <c r="C72" s="4" t="s">
        <v>486</v>
      </c>
      <c r="D72" s="4" t="n">
        <v>1</v>
      </c>
      <c r="E72" s="4" t="n">
        <v>0</v>
      </c>
      <c r="F72" s="4" t="n">
        <v>0</v>
      </c>
      <c r="G72" s="4" t="n">
        <v>0</v>
      </c>
      <c r="H72" s="4" t="n">
        <v>0</v>
      </c>
      <c r="I72" s="4" t="n">
        <v>1</v>
      </c>
      <c r="J72" s="4" t="n">
        <v>0</v>
      </c>
      <c r="K72" s="4" t="s">
        <v>633</v>
      </c>
    </row>
    <row r="73" customFormat="false" ht="15" hidden="false" customHeight="false" outlineLevel="0" collapsed="false">
      <c r="A73" s="4" t="s">
        <v>634</v>
      </c>
      <c r="B73" s="4" t="s">
        <v>62</v>
      </c>
      <c r="C73" s="4" t="s">
        <v>486</v>
      </c>
      <c r="D73" s="4" t="n">
        <v>1</v>
      </c>
      <c r="E73" s="4" t="n">
        <v>0</v>
      </c>
      <c r="F73" s="4" t="n">
        <v>0</v>
      </c>
      <c r="G73" s="4" t="n">
        <v>0</v>
      </c>
      <c r="H73" s="4" t="n">
        <v>0</v>
      </c>
      <c r="I73" s="4" t="n">
        <v>1</v>
      </c>
      <c r="J73" s="4" t="n">
        <v>0</v>
      </c>
      <c r="K73" s="4" t="s">
        <v>635</v>
      </c>
    </row>
    <row r="74" customFormat="false" ht="15" hidden="false" customHeight="false" outlineLevel="0" collapsed="false">
      <c r="A74" s="4" t="s">
        <v>636</v>
      </c>
      <c r="B74" s="4" t="s">
        <v>443</v>
      </c>
      <c r="C74" s="4" t="s">
        <v>481</v>
      </c>
      <c r="D74" s="4" t="n">
        <v>1</v>
      </c>
      <c r="E74" s="4" t="n">
        <v>0</v>
      </c>
      <c r="F74" s="4" t="n">
        <v>1</v>
      </c>
      <c r="G74" s="4" t="n">
        <v>0</v>
      </c>
      <c r="H74" s="4" t="n">
        <v>0</v>
      </c>
      <c r="I74" s="4" t="n">
        <v>0</v>
      </c>
      <c r="J74" s="4" t="n">
        <v>0</v>
      </c>
      <c r="K74" s="4" t="s">
        <v>637</v>
      </c>
    </row>
    <row r="75" customFormat="false" ht="15" hidden="false" customHeight="false" outlineLevel="0" collapsed="false">
      <c r="A75" s="4" t="s">
        <v>638</v>
      </c>
      <c r="B75" s="4" t="s">
        <v>62</v>
      </c>
      <c r="C75" s="4" t="s">
        <v>481</v>
      </c>
      <c r="D75" s="4" t="n">
        <v>0</v>
      </c>
      <c r="E75" s="4" t="n">
        <v>1</v>
      </c>
      <c r="F75" s="4" t="n">
        <v>0</v>
      </c>
      <c r="G75" s="4" t="n">
        <v>1</v>
      </c>
      <c r="H75" s="4" t="n">
        <v>0</v>
      </c>
      <c r="I75" s="4" t="n">
        <v>0</v>
      </c>
      <c r="J75" s="4" t="n">
        <v>0</v>
      </c>
      <c r="K75" s="4" t="s">
        <v>639</v>
      </c>
    </row>
    <row r="76" customFormat="false" ht="15" hidden="false" customHeight="false" outlineLevel="0" collapsed="false">
      <c r="A76" s="4" t="s">
        <v>640</v>
      </c>
      <c r="B76" s="4" t="s">
        <v>62</v>
      </c>
      <c r="C76" s="4" t="s">
        <v>481</v>
      </c>
      <c r="D76" s="4" t="n">
        <v>0</v>
      </c>
      <c r="E76" s="4" t="n">
        <v>1</v>
      </c>
      <c r="F76" s="4" t="n">
        <v>0</v>
      </c>
      <c r="G76" s="4" t="n">
        <v>1</v>
      </c>
      <c r="H76" s="4" t="n">
        <v>0</v>
      </c>
      <c r="I76" s="4" t="n">
        <v>0</v>
      </c>
      <c r="J76" s="4" t="n">
        <v>0</v>
      </c>
      <c r="K76" s="4" t="s">
        <v>641</v>
      </c>
    </row>
    <row r="77" customFormat="false" ht="15" hidden="false" customHeight="false" outlineLevel="0" collapsed="false">
      <c r="A77" s="4" t="s">
        <v>642</v>
      </c>
      <c r="B77" s="4" t="s">
        <v>62</v>
      </c>
      <c r="C77" s="4" t="s">
        <v>486</v>
      </c>
      <c r="D77" s="4" t="n">
        <v>0</v>
      </c>
      <c r="E77" s="4" t="n">
        <v>1</v>
      </c>
      <c r="F77" s="4" t="n">
        <v>0</v>
      </c>
      <c r="G77" s="4" t="n">
        <v>0</v>
      </c>
      <c r="H77" s="4" t="n">
        <v>0</v>
      </c>
      <c r="I77" s="4" t="n">
        <v>1</v>
      </c>
      <c r="J77" s="4" t="n">
        <v>0</v>
      </c>
      <c r="K77" s="4" t="s">
        <v>643</v>
      </c>
    </row>
    <row r="78" customFormat="false" ht="15" hidden="false" customHeight="false" outlineLevel="0" collapsed="false">
      <c r="A78" s="4" t="s">
        <v>644</v>
      </c>
      <c r="B78" s="4" t="s">
        <v>31</v>
      </c>
      <c r="C78" s="4" t="s">
        <v>481</v>
      </c>
      <c r="D78" s="4" t="n">
        <v>0</v>
      </c>
      <c r="E78" s="4" t="n">
        <v>1</v>
      </c>
      <c r="F78" s="4" t="n">
        <v>0</v>
      </c>
      <c r="G78" s="4" t="n">
        <v>1</v>
      </c>
      <c r="H78" s="4" t="n">
        <v>0</v>
      </c>
      <c r="I78" s="4" t="n">
        <v>0</v>
      </c>
      <c r="J78" s="4" t="n">
        <v>0</v>
      </c>
      <c r="K78" s="4" t="s">
        <v>645</v>
      </c>
    </row>
    <row r="79" customFormat="false" ht="15" hidden="false" customHeight="false" outlineLevel="0" collapsed="false">
      <c r="A79" s="4" t="s">
        <v>646</v>
      </c>
      <c r="B79" s="4" t="s">
        <v>31</v>
      </c>
      <c r="C79" s="4" t="s">
        <v>486</v>
      </c>
      <c r="D79" s="4" t="n">
        <v>0</v>
      </c>
      <c r="E79" s="4" t="n">
        <v>1</v>
      </c>
      <c r="F79" s="4" t="n">
        <v>0</v>
      </c>
      <c r="G79" s="4" t="n">
        <v>0</v>
      </c>
      <c r="H79" s="4" t="n">
        <v>0</v>
      </c>
      <c r="I79" s="4" t="n">
        <v>1</v>
      </c>
      <c r="J79" s="4" t="n">
        <v>0</v>
      </c>
      <c r="K79" s="4" t="s">
        <v>647</v>
      </c>
    </row>
    <row r="80" customFormat="false" ht="15" hidden="false" customHeight="false" outlineLevel="0" collapsed="false">
      <c r="A80" s="4" t="s">
        <v>648</v>
      </c>
      <c r="B80" s="4" t="s">
        <v>69</v>
      </c>
      <c r="C80" s="4" t="s">
        <v>486</v>
      </c>
      <c r="D80" s="4" t="n">
        <v>0</v>
      </c>
      <c r="E80" s="4" t="n">
        <v>1</v>
      </c>
      <c r="F80" s="4" t="n">
        <v>0</v>
      </c>
      <c r="G80" s="4" t="n">
        <v>0</v>
      </c>
      <c r="H80" s="4" t="n">
        <v>0</v>
      </c>
      <c r="I80" s="4" t="n">
        <v>1</v>
      </c>
      <c r="J80" s="4" t="n">
        <v>0</v>
      </c>
      <c r="K80" s="4" t="s">
        <v>649</v>
      </c>
    </row>
    <row r="81" customFormat="false" ht="15" hidden="false" customHeight="false" outlineLevel="0" collapsed="false">
      <c r="A81" s="4" t="s">
        <v>650</v>
      </c>
      <c r="B81" s="4" t="s">
        <v>62</v>
      </c>
      <c r="C81" s="4" t="s">
        <v>486</v>
      </c>
      <c r="D81" s="4" t="n">
        <v>0</v>
      </c>
      <c r="E81" s="4" t="n">
        <v>1</v>
      </c>
      <c r="F81" s="4" t="n">
        <v>0</v>
      </c>
      <c r="G81" s="4" t="n">
        <v>0</v>
      </c>
      <c r="H81" s="4" t="n">
        <v>0</v>
      </c>
      <c r="I81" s="4" t="n">
        <v>1</v>
      </c>
      <c r="J81" s="4" t="n">
        <v>0</v>
      </c>
      <c r="K81" s="4" t="s">
        <v>651</v>
      </c>
    </row>
    <row r="82" customFormat="false" ht="15" hidden="false" customHeight="false" outlineLevel="0" collapsed="false">
      <c r="A82" s="4" t="s">
        <v>652</v>
      </c>
      <c r="B82" s="4" t="s">
        <v>31</v>
      </c>
      <c r="C82" s="4" t="s">
        <v>481</v>
      </c>
      <c r="D82" s="4" t="n">
        <v>0</v>
      </c>
      <c r="E82" s="4" t="n">
        <v>1</v>
      </c>
      <c r="F82" s="4" t="n">
        <v>0</v>
      </c>
      <c r="G82" s="4" t="n">
        <v>1</v>
      </c>
      <c r="H82" s="4" t="n">
        <v>0</v>
      </c>
      <c r="I82" s="4" t="n">
        <v>0</v>
      </c>
      <c r="J82" s="4" t="n">
        <v>0</v>
      </c>
      <c r="K82" s="4" t="s">
        <v>653</v>
      </c>
    </row>
    <row r="83" customFormat="false" ht="15" hidden="false" customHeight="false" outlineLevel="0" collapsed="false">
      <c r="A83" s="4" t="s">
        <v>654</v>
      </c>
      <c r="B83" s="4" t="s">
        <v>31</v>
      </c>
      <c r="C83" s="4" t="s">
        <v>481</v>
      </c>
      <c r="D83" s="4" t="n">
        <v>0</v>
      </c>
      <c r="E83" s="4" t="n">
        <v>1</v>
      </c>
      <c r="F83" s="4" t="n">
        <v>0</v>
      </c>
      <c r="G83" s="4" t="n">
        <v>1</v>
      </c>
      <c r="H83" s="4" t="n">
        <v>0</v>
      </c>
      <c r="I83" s="4" t="n">
        <v>0</v>
      </c>
      <c r="J83" s="4" t="n">
        <v>0</v>
      </c>
      <c r="K83" s="4" t="s">
        <v>655</v>
      </c>
    </row>
    <row r="84" customFormat="false" ht="15" hidden="false" customHeight="false" outlineLevel="0" collapsed="false">
      <c r="A84" s="4" t="s">
        <v>656</v>
      </c>
      <c r="B84" s="4" t="s">
        <v>31</v>
      </c>
      <c r="C84" s="4" t="s">
        <v>486</v>
      </c>
      <c r="D84" s="4" t="n">
        <v>0</v>
      </c>
      <c r="E84" s="4" t="n">
        <v>1</v>
      </c>
      <c r="F84" s="4" t="n">
        <v>0</v>
      </c>
      <c r="G84" s="4" t="n">
        <v>0</v>
      </c>
      <c r="H84" s="4" t="n">
        <v>0</v>
      </c>
      <c r="I84" s="4" t="n">
        <v>1</v>
      </c>
      <c r="J84" s="4" t="n">
        <v>0</v>
      </c>
      <c r="K84" s="4" t="s">
        <v>657</v>
      </c>
    </row>
    <row r="85" customFormat="false" ht="15" hidden="false" customHeight="false" outlineLevel="0" collapsed="false">
      <c r="A85" s="4" t="s">
        <v>658</v>
      </c>
      <c r="B85" s="4" t="s">
        <v>659</v>
      </c>
      <c r="C85" s="4" t="s">
        <v>499</v>
      </c>
      <c r="D85" s="4" t="n">
        <v>0</v>
      </c>
      <c r="E85" s="4" t="n">
        <v>1</v>
      </c>
      <c r="F85" s="4" t="n">
        <v>0</v>
      </c>
      <c r="G85" s="4" t="n">
        <v>0</v>
      </c>
      <c r="H85" s="4" t="n">
        <v>1</v>
      </c>
      <c r="I85" s="4" t="n">
        <v>0</v>
      </c>
      <c r="J85" s="4" t="n">
        <v>0</v>
      </c>
      <c r="K85" s="4" t="s">
        <v>660</v>
      </c>
    </row>
    <row r="86" customFormat="false" ht="15" hidden="false" customHeight="false" outlineLevel="0" collapsed="false">
      <c r="A86" s="4" t="s">
        <v>661</v>
      </c>
      <c r="B86" s="4" t="s">
        <v>62</v>
      </c>
      <c r="C86" s="4" t="s">
        <v>481</v>
      </c>
      <c r="D86" s="4" t="n">
        <v>0</v>
      </c>
      <c r="E86" s="4" t="n">
        <v>1</v>
      </c>
      <c r="F86" s="4" t="n">
        <v>0</v>
      </c>
      <c r="G86" s="4" t="n">
        <v>1</v>
      </c>
      <c r="H86" s="4" t="n">
        <v>0</v>
      </c>
      <c r="I86" s="4" t="n">
        <v>0</v>
      </c>
      <c r="J86" s="4" t="n">
        <v>0</v>
      </c>
      <c r="K86" s="4" t="s">
        <v>662</v>
      </c>
    </row>
    <row r="87" customFormat="false" ht="15" hidden="false" customHeight="false" outlineLevel="0" collapsed="false">
      <c r="A87" s="4" t="s">
        <v>663</v>
      </c>
      <c r="B87" s="4" t="s">
        <v>83</v>
      </c>
      <c r="C87" s="4" t="s">
        <v>481</v>
      </c>
      <c r="D87" s="4" t="n">
        <v>0</v>
      </c>
      <c r="E87" s="4" t="n">
        <v>1</v>
      </c>
      <c r="F87" s="4" t="n">
        <v>0</v>
      </c>
      <c r="G87" s="4" t="n">
        <v>1</v>
      </c>
      <c r="H87" s="4" t="n">
        <v>0</v>
      </c>
      <c r="I87" s="4" t="n">
        <v>0</v>
      </c>
      <c r="J87" s="4" t="n">
        <v>0</v>
      </c>
      <c r="K87" s="4" t="s">
        <v>664</v>
      </c>
    </row>
    <row r="88" customFormat="false" ht="15" hidden="false" customHeight="false" outlineLevel="0" collapsed="false">
      <c r="A88" s="4" t="s">
        <v>665</v>
      </c>
      <c r="B88" s="4" t="s">
        <v>31</v>
      </c>
      <c r="C88" s="4" t="s">
        <v>481</v>
      </c>
      <c r="D88" s="4" t="n">
        <v>0</v>
      </c>
      <c r="E88" s="4" t="n">
        <v>1</v>
      </c>
      <c r="F88" s="4" t="n">
        <v>0</v>
      </c>
      <c r="G88" s="4" t="n">
        <v>1</v>
      </c>
      <c r="H88" s="4" t="n">
        <v>0</v>
      </c>
      <c r="I88" s="4" t="n">
        <v>0</v>
      </c>
      <c r="J88" s="4" t="n">
        <v>0</v>
      </c>
      <c r="K88" s="4" t="s">
        <v>666</v>
      </c>
    </row>
    <row r="89" customFormat="false" ht="15" hidden="false" customHeight="false" outlineLevel="0" collapsed="false">
      <c r="A89" s="4" t="s">
        <v>667</v>
      </c>
      <c r="B89" s="4" t="s">
        <v>275</v>
      </c>
      <c r="C89" s="4" t="s">
        <v>481</v>
      </c>
      <c r="D89" s="4" t="n">
        <v>0</v>
      </c>
      <c r="E89" s="4" t="n">
        <v>1</v>
      </c>
      <c r="F89" s="4" t="n">
        <v>0</v>
      </c>
      <c r="G89" s="4" t="n">
        <v>1</v>
      </c>
      <c r="H89" s="4" t="n">
        <v>0</v>
      </c>
      <c r="I89" s="4" t="n">
        <v>0</v>
      </c>
      <c r="J89" s="4" t="n">
        <v>0</v>
      </c>
      <c r="K89" s="4" t="s">
        <v>668</v>
      </c>
    </row>
    <row r="90" customFormat="false" ht="15" hidden="false" customHeight="false" outlineLevel="0" collapsed="false">
      <c r="A90" s="4" t="s">
        <v>669</v>
      </c>
      <c r="B90" s="4" t="s">
        <v>62</v>
      </c>
      <c r="C90" s="4" t="s">
        <v>486</v>
      </c>
      <c r="D90" s="4" t="n">
        <v>0</v>
      </c>
      <c r="E90" s="4" t="n">
        <v>1</v>
      </c>
      <c r="F90" s="4" t="n">
        <v>0</v>
      </c>
      <c r="G90" s="4" t="n">
        <v>0</v>
      </c>
      <c r="H90" s="4" t="n">
        <v>0</v>
      </c>
      <c r="I90" s="4" t="n">
        <v>1</v>
      </c>
      <c r="J90" s="4" t="n">
        <v>0</v>
      </c>
      <c r="K90" s="4" t="s">
        <v>670</v>
      </c>
    </row>
    <row r="91" customFormat="false" ht="15" hidden="false" customHeight="false" outlineLevel="0" collapsed="false">
      <c r="A91" s="4" t="s">
        <v>671</v>
      </c>
      <c r="B91" s="4" t="s">
        <v>31</v>
      </c>
      <c r="C91" s="4" t="s">
        <v>481</v>
      </c>
      <c r="D91" s="4" t="n">
        <v>0</v>
      </c>
      <c r="E91" s="4" t="n">
        <v>1</v>
      </c>
      <c r="F91" s="4" t="n">
        <v>0</v>
      </c>
      <c r="G91" s="4" t="n">
        <v>1</v>
      </c>
      <c r="H91" s="4" t="n">
        <v>0</v>
      </c>
      <c r="I91" s="4" t="n">
        <v>0</v>
      </c>
      <c r="J91" s="4" t="n">
        <v>0</v>
      </c>
      <c r="K91" s="4" t="s">
        <v>672</v>
      </c>
    </row>
    <row r="92" customFormat="false" ht="15" hidden="false" customHeight="false" outlineLevel="0" collapsed="false">
      <c r="A92" s="4" t="s">
        <v>673</v>
      </c>
      <c r="B92" s="4" t="s">
        <v>31</v>
      </c>
      <c r="C92" s="4" t="s">
        <v>481</v>
      </c>
      <c r="D92" s="4" t="n">
        <v>0</v>
      </c>
      <c r="E92" s="4" t="n">
        <v>1</v>
      </c>
      <c r="F92" s="4" t="n">
        <v>0</v>
      </c>
      <c r="G92" s="4" t="n">
        <v>1</v>
      </c>
      <c r="H92" s="4" t="n">
        <v>0</v>
      </c>
      <c r="I92" s="4" t="n">
        <v>0</v>
      </c>
      <c r="J92" s="4" t="n">
        <v>0</v>
      </c>
      <c r="K92" s="4" t="s">
        <v>674</v>
      </c>
    </row>
    <row r="93" customFormat="false" ht="15" hidden="false" customHeight="false" outlineLevel="0" collapsed="false">
      <c r="A93" s="4" t="s">
        <v>675</v>
      </c>
      <c r="B93" s="4" t="s">
        <v>31</v>
      </c>
      <c r="C93" s="4" t="s">
        <v>481</v>
      </c>
      <c r="D93" s="4" t="n">
        <v>0</v>
      </c>
      <c r="E93" s="4" t="n">
        <v>1</v>
      </c>
      <c r="F93" s="4" t="n">
        <v>0</v>
      </c>
      <c r="G93" s="4" t="n">
        <v>1</v>
      </c>
      <c r="H93" s="4" t="n">
        <v>0</v>
      </c>
      <c r="I93" s="4" t="n">
        <v>0</v>
      </c>
      <c r="J93" s="4" t="n">
        <v>0</v>
      </c>
      <c r="K93" s="4" t="s">
        <v>676</v>
      </c>
    </row>
    <row r="94" customFormat="false" ht="15" hidden="false" customHeight="false" outlineLevel="0" collapsed="false">
      <c r="A94" s="4" t="s">
        <v>677</v>
      </c>
      <c r="B94" s="4" t="s">
        <v>678</v>
      </c>
      <c r="C94" s="4" t="s">
        <v>481</v>
      </c>
      <c r="D94" s="4" t="n">
        <v>0</v>
      </c>
      <c r="E94" s="4" t="n">
        <v>1</v>
      </c>
      <c r="F94" s="4" t="n">
        <v>0</v>
      </c>
      <c r="G94" s="4" t="n">
        <v>1</v>
      </c>
      <c r="H94" s="4" t="n">
        <v>0</v>
      </c>
      <c r="I94" s="4" t="n">
        <v>0</v>
      </c>
      <c r="J94" s="4" t="n">
        <v>0</v>
      </c>
      <c r="K94" s="4" t="s">
        <v>674</v>
      </c>
    </row>
    <row r="95" customFormat="false" ht="15" hidden="false" customHeight="false" outlineLevel="0" collapsed="false">
      <c r="A95" s="4" t="s">
        <v>679</v>
      </c>
      <c r="B95" s="4" t="s">
        <v>62</v>
      </c>
      <c r="C95" s="4" t="s">
        <v>481</v>
      </c>
      <c r="D95" s="4" t="n">
        <v>0</v>
      </c>
      <c r="E95" s="4" t="n">
        <v>1</v>
      </c>
      <c r="F95" s="4" t="n">
        <v>0</v>
      </c>
      <c r="G95" s="4" t="n">
        <v>1</v>
      </c>
      <c r="H95" s="4" t="n">
        <v>0</v>
      </c>
      <c r="I95" s="4" t="n">
        <v>0</v>
      </c>
      <c r="J95" s="4" t="n">
        <v>0</v>
      </c>
      <c r="K95" s="4" t="s">
        <v>680</v>
      </c>
    </row>
    <row r="96" customFormat="false" ht="15" hidden="false" customHeight="false" outlineLevel="0" collapsed="false">
      <c r="A96" s="4" t="s">
        <v>681</v>
      </c>
      <c r="B96" s="4" t="s">
        <v>62</v>
      </c>
      <c r="C96" s="4" t="s">
        <v>499</v>
      </c>
      <c r="D96" s="4" t="n">
        <v>0</v>
      </c>
      <c r="E96" s="4" t="n">
        <v>1</v>
      </c>
      <c r="F96" s="4" t="n">
        <v>0</v>
      </c>
      <c r="G96" s="4" t="n">
        <v>0</v>
      </c>
      <c r="H96" s="4" t="n">
        <v>1</v>
      </c>
      <c r="I96" s="4" t="n">
        <v>0</v>
      </c>
      <c r="J96" s="4" t="n">
        <v>0</v>
      </c>
      <c r="K96" s="4" t="s">
        <v>682</v>
      </c>
    </row>
    <row r="97" customFormat="false" ht="15" hidden="false" customHeight="false" outlineLevel="0" collapsed="false">
      <c r="A97" s="4" t="s">
        <v>683</v>
      </c>
      <c r="B97" s="4" t="s">
        <v>62</v>
      </c>
      <c r="C97" s="4" t="s">
        <v>486</v>
      </c>
      <c r="D97" s="4" t="n">
        <v>0</v>
      </c>
      <c r="E97" s="4" t="n">
        <v>1</v>
      </c>
      <c r="F97" s="4" t="n">
        <v>0</v>
      </c>
      <c r="G97" s="4" t="n">
        <v>0</v>
      </c>
      <c r="H97" s="4" t="n">
        <v>0</v>
      </c>
      <c r="I97" s="4" t="n">
        <v>1</v>
      </c>
      <c r="J97" s="4" t="n">
        <v>0</v>
      </c>
      <c r="K97" s="4" t="s">
        <v>684</v>
      </c>
    </row>
    <row r="98" customFormat="false" ht="15" hidden="false" customHeight="false" outlineLevel="0" collapsed="false">
      <c r="A98" s="4" t="s">
        <v>685</v>
      </c>
      <c r="B98" s="4" t="s">
        <v>62</v>
      </c>
      <c r="C98" s="4" t="s">
        <v>481</v>
      </c>
      <c r="D98" s="4" t="n">
        <v>0</v>
      </c>
      <c r="E98" s="4" t="n">
        <v>1</v>
      </c>
      <c r="F98" s="4" t="n">
        <v>0</v>
      </c>
      <c r="G98" s="4" t="n">
        <v>1</v>
      </c>
      <c r="H98" s="4" t="n">
        <v>0</v>
      </c>
      <c r="I98" s="4" t="n">
        <v>0</v>
      </c>
      <c r="J98" s="4" t="n">
        <v>0</v>
      </c>
      <c r="K98" s="4" t="s">
        <v>686</v>
      </c>
    </row>
    <row r="99" customFormat="false" ht="15" hidden="false" customHeight="false" outlineLevel="0" collapsed="false">
      <c r="A99" s="4" t="s">
        <v>687</v>
      </c>
      <c r="B99" s="4" t="s">
        <v>242</v>
      </c>
      <c r="C99" s="4" t="s">
        <v>486</v>
      </c>
      <c r="D99" s="4" t="n">
        <v>0</v>
      </c>
      <c r="E99" s="4" t="n">
        <v>1</v>
      </c>
      <c r="F99" s="4" t="n">
        <v>0</v>
      </c>
      <c r="G99" s="4" t="n">
        <v>0</v>
      </c>
      <c r="H99" s="4" t="n">
        <v>0</v>
      </c>
      <c r="I99" s="4" t="n">
        <v>1</v>
      </c>
      <c r="J99" s="4" t="n">
        <v>0</v>
      </c>
      <c r="K99" s="4" t="s">
        <v>688</v>
      </c>
    </row>
    <row r="100" customFormat="false" ht="15" hidden="false" customHeight="false" outlineLevel="0" collapsed="false">
      <c r="A100" s="4" t="s">
        <v>689</v>
      </c>
      <c r="B100" s="4" t="s">
        <v>31</v>
      </c>
      <c r="C100" s="4" t="s">
        <v>486</v>
      </c>
      <c r="D100" s="4" t="n">
        <v>0</v>
      </c>
      <c r="E100" s="4" t="n">
        <v>1</v>
      </c>
      <c r="F100" s="4" t="n">
        <v>0</v>
      </c>
      <c r="G100" s="4" t="n">
        <v>0</v>
      </c>
      <c r="H100" s="4" t="n">
        <v>0</v>
      </c>
      <c r="I100" s="4" t="n">
        <v>1</v>
      </c>
      <c r="J100" s="4" t="n">
        <v>0</v>
      </c>
      <c r="K100" s="4" t="s">
        <v>690</v>
      </c>
    </row>
    <row r="101" customFormat="false" ht="15" hidden="false" customHeight="false" outlineLevel="0" collapsed="false">
      <c r="A101" s="4" t="s">
        <v>691</v>
      </c>
      <c r="B101" s="4" t="s">
        <v>31</v>
      </c>
      <c r="C101" s="4" t="s">
        <v>481</v>
      </c>
      <c r="D101" s="4" t="n">
        <v>0</v>
      </c>
      <c r="E101" s="4" t="n">
        <v>1</v>
      </c>
      <c r="F101" s="4" t="n">
        <v>0</v>
      </c>
      <c r="G101" s="4" t="n">
        <v>1</v>
      </c>
      <c r="H101" s="4" t="n">
        <v>0</v>
      </c>
      <c r="I101" s="4" t="n">
        <v>0</v>
      </c>
      <c r="J101" s="4" t="n">
        <v>0</v>
      </c>
      <c r="K101" s="4" t="s">
        <v>692</v>
      </c>
    </row>
    <row r="102" customFormat="false" ht="15" hidden="false" customHeight="false" outlineLevel="0" collapsed="false">
      <c r="A102" s="4" t="s">
        <v>693</v>
      </c>
      <c r="B102" s="4" t="s">
        <v>238</v>
      </c>
      <c r="C102" s="4" t="s">
        <v>481</v>
      </c>
      <c r="D102" s="4" t="n">
        <v>0</v>
      </c>
      <c r="E102" s="4" t="n">
        <v>1</v>
      </c>
      <c r="F102" s="4" t="n">
        <v>0</v>
      </c>
      <c r="G102" s="4" t="n">
        <v>1</v>
      </c>
      <c r="H102" s="4" t="n">
        <v>0</v>
      </c>
      <c r="I102" s="4" t="n">
        <v>0</v>
      </c>
      <c r="J102" s="4" t="n">
        <v>0</v>
      </c>
      <c r="K102" s="4" t="s">
        <v>694</v>
      </c>
    </row>
    <row r="103" customFormat="false" ht="15" hidden="false" customHeight="false" outlineLevel="0" collapsed="false">
      <c r="A103" s="4" t="s">
        <v>695</v>
      </c>
      <c r="B103" s="4" t="s">
        <v>31</v>
      </c>
      <c r="C103" s="4" t="s">
        <v>481</v>
      </c>
      <c r="D103" s="4" t="n">
        <v>0</v>
      </c>
      <c r="E103" s="4" t="n">
        <v>1</v>
      </c>
      <c r="F103" s="4" t="n">
        <v>0</v>
      </c>
      <c r="G103" s="4" t="n">
        <v>1</v>
      </c>
      <c r="H103" s="4" t="n">
        <v>0</v>
      </c>
      <c r="I103" s="4" t="n">
        <v>0</v>
      </c>
      <c r="J103" s="4" t="n">
        <v>0</v>
      </c>
      <c r="K103" s="4" t="s">
        <v>696</v>
      </c>
    </row>
    <row r="104" customFormat="false" ht="15" hidden="false" customHeight="false" outlineLevel="0" collapsed="false">
      <c r="A104" s="4" t="s">
        <v>697</v>
      </c>
      <c r="B104" s="4" t="s">
        <v>31</v>
      </c>
      <c r="C104" s="4" t="s">
        <v>499</v>
      </c>
      <c r="D104" s="4" t="n">
        <v>0</v>
      </c>
      <c r="E104" s="4" t="n">
        <v>1</v>
      </c>
      <c r="F104" s="4" t="n">
        <v>0</v>
      </c>
      <c r="G104" s="4" t="n">
        <v>0</v>
      </c>
      <c r="H104" s="4" t="n">
        <v>1</v>
      </c>
      <c r="I104" s="4" t="n">
        <v>0</v>
      </c>
      <c r="J104" s="4" t="n">
        <v>0</v>
      </c>
      <c r="K104" s="4" t="s">
        <v>698</v>
      </c>
    </row>
    <row r="105" customFormat="false" ht="15" hidden="false" customHeight="false" outlineLevel="0" collapsed="false">
      <c r="A105" s="4" t="s">
        <v>699</v>
      </c>
      <c r="B105" s="4" t="s">
        <v>31</v>
      </c>
      <c r="C105" s="4" t="s">
        <v>486</v>
      </c>
      <c r="D105" s="4" t="n">
        <v>0</v>
      </c>
      <c r="E105" s="4" t="n">
        <v>1</v>
      </c>
      <c r="F105" s="4" t="n">
        <v>0</v>
      </c>
      <c r="G105" s="4" t="n">
        <v>0</v>
      </c>
      <c r="H105" s="4" t="n">
        <v>0</v>
      </c>
      <c r="I105" s="4" t="n">
        <v>1</v>
      </c>
      <c r="J105" s="4" t="n">
        <v>0</v>
      </c>
      <c r="K105" s="4" t="s">
        <v>700</v>
      </c>
    </row>
    <row r="106" customFormat="false" ht="15" hidden="false" customHeight="false" outlineLevel="0" collapsed="false">
      <c r="A106" s="4" t="s">
        <v>701</v>
      </c>
      <c r="B106" s="4" t="s">
        <v>31</v>
      </c>
      <c r="C106" s="4" t="s">
        <v>486</v>
      </c>
      <c r="D106" s="4" t="n">
        <v>0</v>
      </c>
      <c r="E106" s="4" t="n">
        <v>1</v>
      </c>
      <c r="F106" s="4" t="n">
        <v>0</v>
      </c>
      <c r="G106" s="4" t="n">
        <v>0</v>
      </c>
      <c r="H106" s="4" t="n">
        <v>0</v>
      </c>
      <c r="I106" s="4" t="n">
        <v>1</v>
      </c>
      <c r="J106" s="4" t="n">
        <v>0</v>
      </c>
      <c r="K106" s="4" t="s">
        <v>702</v>
      </c>
    </row>
    <row r="107" customFormat="false" ht="15" hidden="false" customHeight="false" outlineLevel="0" collapsed="false">
      <c r="A107" s="4" t="s">
        <v>703</v>
      </c>
      <c r="B107" s="4" t="s">
        <v>31</v>
      </c>
      <c r="C107" s="4" t="s">
        <v>486</v>
      </c>
      <c r="D107" s="4" t="n">
        <v>0</v>
      </c>
      <c r="E107" s="4" t="n">
        <v>1</v>
      </c>
      <c r="F107" s="4" t="n">
        <v>0</v>
      </c>
      <c r="G107" s="4" t="n">
        <v>0</v>
      </c>
      <c r="H107" s="4" t="n">
        <v>0</v>
      </c>
      <c r="I107" s="4" t="n">
        <v>1</v>
      </c>
      <c r="J107" s="4" t="n">
        <v>0</v>
      </c>
      <c r="K107" s="4" t="s">
        <v>704</v>
      </c>
    </row>
    <row r="108" customFormat="false" ht="15" hidden="false" customHeight="false" outlineLevel="0" collapsed="false">
      <c r="A108" s="4" t="s">
        <v>705</v>
      </c>
      <c r="B108" s="4" t="s">
        <v>31</v>
      </c>
      <c r="C108" s="4" t="s">
        <v>486</v>
      </c>
      <c r="D108" s="4" t="n">
        <v>0</v>
      </c>
      <c r="E108" s="4" t="n">
        <v>1</v>
      </c>
      <c r="F108" s="4" t="n">
        <v>0</v>
      </c>
      <c r="G108" s="4" t="n">
        <v>0</v>
      </c>
      <c r="H108" s="4" t="n">
        <v>0</v>
      </c>
      <c r="I108" s="4" t="n">
        <v>1</v>
      </c>
      <c r="J108" s="4" t="n">
        <v>0</v>
      </c>
      <c r="K108" s="4" t="s">
        <v>706</v>
      </c>
    </row>
  </sheetData>
  <autoFilter ref="A1:K108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39.55" hidden="false" customHeight="false" outlineLevel="0" collapsed="false">
      <c r="A1" s="6" t="s">
        <v>707</v>
      </c>
    </row>
    <row r="2" customFormat="false" ht="26.85" hidden="false" customHeight="false" outlineLevel="0" collapsed="false">
      <c r="A2" s="6" t="s">
        <v>708</v>
      </c>
    </row>
    <row r="3" customFormat="false" ht="26.85" hidden="false" customHeight="false" outlineLevel="0" collapsed="false">
      <c r="A3" s="6" t="s">
        <v>709</v>
      </c>
    </row>
    <row r="4" customFormat="false" ht="26.85" hidden="false" customHeight="false" outlineLevel="0" collapsed="false">
      <c r="A4" s="6" t="s">
        <v>710</v>
      </c>
    </row>
    <row r="5" customFormat="false" ht="26.85" hidden="false" customHeight="false" outlineLevel="0" collapsed="false">
      <c r="A5" s="6" t="s">
        <v>711</v>
      </c>
    </row>
    <row r="6" customFormat="false" ht="26.85" hidden="false" customHeight="false" outlineLevel="0" collapsed="false">
      <c r="A6" s="6" t="s">
        <v>712</v>
      </c>
    </row>
    <row r="7" customFormat="false" ht="26.85" hidden="false" customHeight="false" outlineLevel="0" collapsed="false">
      <c r="A7" s="6" t="s">
        <v>713</v>
      </c>
    </row>
    <row r="8" customFormat="false" ht="26.85" hidden="false" customHeight="false" outlineLevel="0" collapsed="false">
      <c r="A8" s="6" t="s">
        <v>714</v>
      </c>
    </row>
    <row r="9" customFormat="false" ht="39.55" hidden="false" customHeight="false" outlineLevel="0" collapsed="false">
      <c r="A9" s="6" t="s">
        <v>715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2026-11-05T17:36:49Z</dcterms:created>
  <dc:creator>openpyxl</dc:creator>
  <dc:description/>
  <dc:language>en-US</dc:language>
  <cp:lastModifiedBy/>
  <dcterms:modified xsi:type="dcterms:W3CDTF">2026-11-05T17:36:49Z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